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rinivasan\OneDrive - Transparency International\CPI\CPI 2015\Finals-for distribution\"/>
    </mc:Choice>
  </mc:AlternateContent>
  <bookViews>
    <workbookView xWindow="0" yWindow="0" windowWidth="28800" windowHeight="13635"/>
  </bookViews>
  <sheets>
    <sheet name="CPI 2015" sheetId="1" r:id="rId1"/>
  </sheets>
  <definedNames>
    <definedName name="_xlnm.Print_Area" localSheetId="0">'CPI 2015'!$A$1:$AA$170</definedName>
    <definedName name="_xlnm.Print_Titles" localSheetId="0">'CPI 2015'!$1:$2</definedName>
  </definedNames>
  <calcPr calcId="152511" concurrentCalc="0"/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4" i="1"/>
  <c r="Z13" i="1"/>
  <c r="Z15" i="1"/>
  <c r="Z16" i="1"/>
  <c r="Z17" i="1"/>
  <c r="Z18" i="1"/>
  <c r="Z19" i="1"/>
  <c r="Z20" i="1"/>
  <c r="Z21" i="1"/>
  <c r="Z22" i="1"/>
  <c r="Z23" i="1"/>
  <c r="Z24" i="1"/>
  <c r="Z28" i="1"/>
  <c r="Z25" i="1"/>
  <c r="Z26" i="1"/>
  <c r="Z27" i="1"/>
  <c r="Z29" i="1"/>
  <c r="Z30" i="1"/>
  <c r="Z31" i="1"/>
  <c r="Z34" i="1"/>
  <c r="Z35" i="1"/>
  <c r="Z32" i="1"/>
  <c r="Z33" i="1"/>
  <c r="Z36" i="1"/>
  <c r="Z37" i="1"/>
  <c r="Z38" i="1"/>
  <c r="Z39" i="1"/>
  <c r="Z40" i="1"/>
  <c r="Z42" i="1"/>
  <c r="Z43" i="1"/>
  <c r="Z44" i="1"/>
  <c r="Z41" i="1"/>
  <c r="Z45" i="1"/>
  <c r="Z46" i="1"/>
  <c r="Z47" i="1"/>
  <c r="Z48" i="1"/>
  <c r="Z49" i="1"/>
  <c r="Z53" i="1"/>
  <c r="Z50" i="1"/>
  <c r="Z51" i="1"/>
  <c r="Z52" i="1"/>
  <c r="Z54" i="1"/>
  <c r="Z55" i="1"/>
  <c r="Z56" i="1"/>
  <c r="Z57" i="1"/>
  <c r="Z58" i="1"/>
  <c r="Z59" i="1"/>
  <c r="Z60" i="1"/>
  <c r="Z62" i="1"/>
  <c r="Z61" i="1"/>
  <c r="Z63" i="1"/>
  <c r="Z64" i="1"/>
  <c r="Z66" i="1"/>
  <c r="Z67" i="1"/>
  <c r="Z65" i="1"/>
  <c r="Z69" i="1"/>
  <c r="Z68" i="1"/>
  <c r="Z70" i="1"/>
  <c r="Z71" i="1"/>
  <c r="Z72" i="1"/>
  <c r="Z73" i="1"/>
  <c r="Z74" i="1"/>
  <c r="Z76" i="1"/>
  <c r="Z77" i="1"/>
  <c r="Z78" i="1"/>
  <c r="Z79" i="1"/>
  <c r="Z80" i="1"/>
  <c r="Z81" i="1"/>
  <c r="Z75" i="1"/>
  <c r="Z83" i="1"/>
  <c r="Z84" i="1"/>
  <c r="Z85" i="1"/>
  <c r="Z86" i="1"/>
  <c r="Z89" i="1"/>
  <c r="Z82" i="1"/>
  <c r="Z90" i="1"/>
  <c r="Z91" i="1"/>
  <c r="Z87" i="1"/>
  <c r="Z92" i="1"/>
  <c r="Z93" i="1"/>
  <c r="Z88" i="1"/>
  <c r="Z94" i="1"/>
  <c r="Z95" i="1"/>
  <c r="Z96" i="1"/>
  <c r="Z98" i="1"/>
  <c r="Z99" i="1"/>
  <c r="Z100" i="1"/>
  <c r="Z97" i="1"/>
  <c r="Z101" i="1"/>
  <c r="Z102" i="1"/>
  <c r="Z103" i="1"/>
  <c r="Z104" i="1"/>
  <c r="Z109" i="1"/>
  <c r="Z105" i="1"/>
  <c r="Z106" i="1"/>
  <c r="Z107" i="1"/>
  <c r="Z108" i="1"/>
  <c r="Z110" i="1"/>
  <c r="Z111" i="1"/>
  <c r="Z113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2" i="1"/>
  <c r="Z161" i="1"/>
  <c r="Z163" i="1"/>
  <c r="Z164" i="1"/>
  <c r="Z165" i="1"/>
  <c r="Z166" i="1"/>
  <c r="Z168" i="1"/>
  <c r="Z167" i="1"/>
  <c r="Z169" i="1"/>
  <c r="Z170" i="1"/>
  <c r="Y170" i="1"/>
  <c r="Y4" i="1"/>
  <c r="Y5" i="1"/>
  <c r="Y6" i="1"/>
  <c r="Y7" i="1"/>
  <c r="Y8" i="1"/>
  <c r="Y9" i="1"/>
  <c r="Y10" i="1"/>
  <c r="Y11" i="1"/>
  <c r="Y12" i="1"/>
  <c r="Y14" i="1"/>
  <c r="Y13" i="1"/>
  <c r="Y15" i="1"/>
  <c r="Y16" i="1"/>
  <c r="Y17" i="1"/>
  <c r="Y18" i="1"/>
  <c r="Y19" i="1"/>
  <c r="Y20" i="1"/>
  <c r="Y21" i="1"/>
  <c r="Y22" i="1"/>
  <c r="Y23" i="1"/>
  <c r="Y24" i="1"/>
  <c r="Y28" i="1"/>
  <c r="Y25" i="1"/>
  <c r="Y26" i="1"/>
  <c r="Y27" i="1"/>
  <c r="Y29" i="1"/>
  <c r="Y30" i="1"/>
  <c r="Y31" i="1"/>
  <c r="Y34" i="1"/>
  <c r="Y35" i="1"/>
  <c r="Y32" i="1"/>
  <c r="Y33" i="1"/>
  <c r="Y36" i="1"/>
  <c r="Y37" i="1"/>
  <c r="Y38" i="1"/>
  <c r="Y39" i="1"/>
  <c r="Y40" i="1"/>
  <c r="Y42" i="1"/>
  <c r="Y43" i="1"/>
  <c r="Y44" i="1"/>
  <c r="Y41" i="1"/>
  <c r="Y45" i="1"/>
  <c r="Y46" i="1"/>
  <c r="Y47" i="1"/>
  <c r="Y48" i="1"/>
  <c r="Y49" i="1"/>
  <c r="Y53" i="1"/>
  <c r="Y50" i="1"/>
  <c r="Y51" i="1"/>
  <c r="Y52" i="1"/>
  <c r="Y54" i="1"/>
  <c r="Y55" i="1"/>
  <c r="Y56" i="1"/>
  <c r="Y57" i="1"/>
  <c r="Y58" i="1"/>
  <c r="Y59" i="1"/>
  <c r="Y60" i="1"/>
  <c r="Y62" i="1"/>
  <c r="Y61" i="1"/>
  <c r="Y63" i="1"/>
  <c r="Y64" i="1"/>
  <c r="Y66" i="1"/>
  <c r="Y67" i="1"/>
  <c r="Y65" i="1"/>
  <c r="Y69" i="1"/>
  <c r="Y68" i="1"/>
  <c r="Y70" i="1"/>
  <c r="Y71" i="1"/>
  <c r="Y72" i="1"/>
  <c r="Y73" i="1"/>
  <c r="Y74" i="1"/>
  <c r="Y76" i="1"/>
  <c r="Y77" i="1"/>
  <c r="Y78" i="1"/>
  <c r="Y79" i="1"/>
  <c r="Y80" i="1"/>
  <c r="Y81" i="1"/>
  <c r="Y75" i="1"/>
  <c r="Y83" i="1"/>
  <c r="Y84" i="1"/>
  <c r="Y85" i="1"/>
  <c r="Y86" i="1"/>
  <c r="Y89" i="1"/>
  <c r="Y82" i="1"/>
  <c r="Y90" i="1"/>
  <c r="Y91" i="1"/>
  <c r="Y87" i="1"/>
  <c r="Y92" i="1"/>
  <c r="Y93" i="1"/>
  <c r="Y88" i="1"/>
  <c r="Y94" i="1"/>
  <c r="Y95" i="1"/>
  <c r="Y96" i="1"/>
  <c r="Y98" i="1"/>
  <c r="Y99" i="1"/>
  <c r="Y100" i="1"/>
  <c r="Y97" i="1"/>
  <c r="Y101" i="1"/>
  <c r="Y102" i="1"/>
  <c r="Y103" i="1"/>
  <c r="Y104" i="1"/>
  <c r="Y109" i="1"/>
  <c r="Y105" i="1"/>
  <c r="Y106" i="1"/>
  <c r="Y107" i="1"/>
  <c r="Y108" i="1"/>
  <c r="Y110" i="1"/>
  <c r="Y111" i="1"/>
  <c r="Y113" i="1"/>
  <c r="Y112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2" i="1"/>
  <c r="Y161" i="1"/>
  <c r="Y163" i="1"/>
  <c r="Y164" i="1"/>
  <c r="Y165" i="1"/>
  <c r="Y166" i="1"/>
  <c r="Y168" i="1"/>
  <c r="Y167" i="1"/>
  <c r="Y169" i="1"/>
  <c r="Z3" i="1"/>
  <c r="Y3" i="1"/>
</calcChain>
</file>

<file path=xl/sharedStrings.xml><?xml version="1.0" encoding="utf-8"?>
<sst xmlns="http://schemas.openxmlformats.org/spreadsheetml/2006/main" count="700" uniqueCount="374">
  <si>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</si>
  <si>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</si>
  <si>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</si>
  <si>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</si>
  <si>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</si>
  <si>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</si>
  <si>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</si>
  <si>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</si>
  <si>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</si>
  <si>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</si>
  <si>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</si>
  <si>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</si>
  <si>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</si>
  <si>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</si>
  <si>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</si>
  <si>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</si>
  <si>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</si>
  <si>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</si>
  <si>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</si>
  <si>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</si>
  <si>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</si>
  <si>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</si>
  <si>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</si>
  <si>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</si>
  <si>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</si>
  <si>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</si>
  <si>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</si>
  <si>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</si>
  <si>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</si>
  <si>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</si>
  <si>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</si>
  <si>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</si>
  <si>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</si>
  <si>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</si>
  <si>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</si>
  <si>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</si>
  <si>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</si>
  <si>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</si>
  <si>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</si>
  <si>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</si>
  <si>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</si>
  <si>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</si>
  <si>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</si>
  <si>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</si>
  <si>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</si>
  <si>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</si>
  <si>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</si>
  <si>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</si>
  <si>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</si>
  <si>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</si>
  <si>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</si>
  <si>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</si>
  <si>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</si>
  <si>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</si>
  <si>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</si>
  <si>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</si>
  <si>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</si>
  <si>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</si>
  <si>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</si>
  <si>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</si>
  <si>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</si>
  <si>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</si>
  <si>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</si>
  <si>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</si>
  <si>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</si>
  <si>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</si>
  <si>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</si>
  <si>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</si>
  <si>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</si>
  <si>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</si>
  <si>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</si>
  <si>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</si>
  <si>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</si>
  <si>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</si>
  <si>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</si>
  <si>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</si>
  <si>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</si>
  <si>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</si>
  <si>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</si>
  <si>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</si>
  <si>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</si>
  <si>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</si>
  <si>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</si>
  <si>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</si>
  <si>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</si>
  <si>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</si>
  <si>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</si>
  <si>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</si>
  <si>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</si>
  <si>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</si>
  <si>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</si>
  <si>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</si>
  <si>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</si>
  <si>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</si>
  <si>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</si>
  <si>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</si>
  <si>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</si>
  <si>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</si>
  <si>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</si>
  <si>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</si>
  <si>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</si>
  <si>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</si>
  <si>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</si>
  <si>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</si>
  <si>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</si>
  <si>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</si>
  <si>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</si>
  <si>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</si>
  <si>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</si>
  <si>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</si>
  <si>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</si>
  <si>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</si>
  <si>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</si>
  <si>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</si>
  <si>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</si>
  <si>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</si>
  <si>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</si>
  <si>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</si>
  <si>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</si>
  <si>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</si>
  <si>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</si>
  <si>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</si>
  <si>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</si>
  <si>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</si>
  <si>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</si>
  <si>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</si>
  <si>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</si>
  <si>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</si>
  <si>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</si>
  <si>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</si>
  <si>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</si>
  <si>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</si>
  <si>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</si>
  <si>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</si>
  <si>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</si>
  <si>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</si>
  <si>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</si>
  <si>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</si>
  <si>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</si>
  <si>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</si>
  <si>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</si>
  <si>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</si>
  <si>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</si>
  <si>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</si>
  <si>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</si>
  <si>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</si>
  <si>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</si>
  <si>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USA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</si>
  <si>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</si>
  <si>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</si>
  <si>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</si>
  <si>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</si>
  <si>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</si>
  <si>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</si>
  <si>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</si>
  <si>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</si>
  <si>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</si>
  <si>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</si>
  <si>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</si>
  <si>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</si>
  <si>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</si>
  <si>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</si>
  <si>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</si>
  <si>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</si>
  <si>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wbcode</t>
  </si>
  <si>
    <t>PRK</t>
  </si>
  <si>
    <t>SOM</t>
  </si>
  <si>
    <t>AFG</t>
  </si>
  <si>
    <t>SDN</t>
  </si>
  <si>
    <t/>
  </si>
  <si>
    <t>AGO</t>
  </si>
  <si>
    <t>IRQ</t>
  </si>
  <si>
    <t>LBY</t>
  </si>
  <si>
    <t>GNB</t>
  </si>
  <si>
    <t>HTI</t>
  </si>
  <si>
    <t>VEN</t>
  </si>
  <si>
    <t>SYR</t>
  </si>
  <si>
    <t>ERI</t>
  </si>
  <si>
    <t>YEM</t>
  </si>
  <si>
    <t>TKM</t>
  </si>
  <si>
    <t>UZB</t>
  </si>
  <si>
    <t>ZWE</t>
  </si>
  <si>
    <t>KHM</t>
  </si>
  <si>
    <t>BDI</t>
  </si>
  <si>
    <t>MMR</t>
  </si>
  <si>
    <t>COD</t>
  </si>
  <si>
    <t>TCD</t>
  </si>
  <si>
    <t>COG</t>
  </si>
  <si>
    <t>CAF</t>
  </si>
  <si>
    <t>KEN</t>
  </si>
  <si>
    <t>LAO</t>
  </si>
  <si>
    <t>BGD</t>
  </si>
  <si>
    <t>UGA</t>
  </si>
  <si>
    <t>GIN</t>
  </si>
  <si>
    <t>PNG</t>
  </si>
  <si>
    <t>NGA</t>
  </si>
  <si>
    <t>TJK</t>
  </si>
  <si>
    <t>COM</t>
  </si>
  <si>
    <t>IRN</t>
  </si>
  <si>
    <t>CMR</t>
  </si>
  <si>
    <t>NIC</t>
  </si>
  <si>
    <t>UKR</t>
  </si>
  <si>
    <t>PRY</t>
  </si>
  <si>
    <t>NPL</t>
  </si>
  <si>
    <t>KAZ</t>
  </si>
  <si>
    <t>GMB</t>
  </si>
  <si>
    <t>TLS</t>
  </si>
  <si>
    <t>LBN</t>
  </si>
  <si>
    <t>GTM</t>
  </si>
  <si>
    <t>MDG</t>
  </si>
  <si>
    <t>KGZ</t>
  </si>
  <si>
    <t>RUS</t>
  </si>
  <si>
    <t>AZE</t>
  </si>
  <si>
    <t>SLE</t>
  </si>
  <si>
    <t>GUY</t>
  </si>
  <si>
    <t>TZA</t>
  </si>
  <si>
    <t>PAK</t>
  </si>
  <si>
    <t>MOZ</t>
  </si>
  <si>
    <t>MWI</t>
  </si>
  <si>
    <t>HND</t>
  </si>
  <si>
    <t>MRT</t>
  </si>
  <si>
    <t>VNM</t>
  </si>
  <si>
    <t>ECU</t>
  </si>
  <si>
    <t>BLR</t>
  </si>
  <si>
    <t>TGO</t>
  </si>
  <si>
    <t>CIV</t>
  </si>
  <si>
    <t>ARG</t>
  </si>
  <si>
    <t>DOM</t>
  </si>
  <si>
    <t>MDA</t>
  </si>
  <si>
    <t>ETH</t>
  </si>
  <si>
    <t>LWI</t>
  </si>
  <si>
    <t>GAB</t>
  </si>
  <si>
    <t>BOL</t>
  </si>
  <si>
    <t>DJI</t>
  </si>
  <si>
    <t>ARM</t>
  </si>
  <si>
    <t>NER</t>
  </si>
  <si>
    <t>PHL</t>
  </si>
  <si>
    <t>MLI</t>
  </si>
  <si>
    <t>MEX</t>
  </si>
  <si>
    <t>ALB</t>
  </si>
  <si>
    <t>EGY</t>
  </si>
  <si>
    <t>IDN</t>
  </si>
  <si>
    <t>SUR</t>
  </si>
  <si>
    <t>MAR</t>
  </si>
  <si>
    <t>DZA</t>
  </si>
  <si>
    <t>PER</t>
  </si>
  <si>
    <t>COL</t>
  </si>
  <si>
    <t>LBR</t>
  </si>
  <si>
    <t>BEN</t>
  </si>
  <si>
    <t>CHN</t>
  </si>
  <si>
    <t>LKA</t>
  </si>
  <si>
    <t>THA</t>
  </si>
  <si>
    <t>BFA</t>
  </si>
  <si>
    <t>IND</t>
  </si>
  <si>
    <t>TUN</t>
  </si>
  <si>
    <t>BRA</t>
  </si>
  <si>
    <t>BIH</t>
  </si>
  <si>
    <t>ZMB</t>
  </si>
  <si>
    <t>MNG</t>
  </si>
  <si>
    <t>SLV</t>
  </si>
  <si>
    <t>PAN</t>
  </si>
  <si>
    <t>TTO</t>
  </si>
  <si>
    <t>SCG</t>
  </si>
  <si>
    <t>JAM</t>
  </si>
  <si>
    <t>BGR</t>
  </si>
  <si>
    <t>TUR</t>
  </si>
  <si>
    <t>STP</t>
  </si>
  <si>
    <t>MKD</t>
  </si>
  <si>
    <t>MON</t>
  </si>
  <si>
    <t>LSO</t>
  </si>
  <si>
    <t>ITA</t>
  </si>
  <si>
    <t>SEN</t>
  </si>
  <si>
    <t>ZAF</t>
  </si>
  <si>
    <t>OMN</t>
  </si>
  <si>
    <t>ROM</t>
  </si>
  <si>
    <t>GRC</t>
  </si>
  <si>
    <t>GHA</t>
  </si>
  <si>
    <t>CUB</t>
  </si>
  <si>
    <t>KWT</t>
  </si>
  <si>
    <t>MYS</t>
  </si>
  <si>
    <t>HUN</t>
  </si>
  <si>
    <t>BHR</t>
  </si>
  <si>
    <t>SVK</t>
  </si>
  <si>
    <t>HRV</t>
  </si>
  <si>
    <t>SAU</t>
  </si>
  <si>
    <t>GEO</t>
  </si>
  <si>
    <t>NAM</t>
  </si>
  <si>
    <t>MUS</t>
  </si>
  <si>
    <t>JOR</t>
  </si>
  <si>
    <t>RWA</t>
  </si>
  <si>
    <t>CRI</t>
  </si>
  <si>
    <t>SYC</t>
  </si>
  <si>
    <t>CPV</t>
  </si>
  <si>
    <t>MLT</t>
  </si>
  <si>
    <t>LVA</t>
  </si>
  <si>
    <t>CZE</t>
  </si>
  <si>
    <t>KOR</t>
  </si>
  <si>
    <t>ESP</t>
  </si>
  <si>
    <t>SVN</t>
  </si>
  <si>
    <t>LTU</t>
  </si>
  <si>
    <t>ISR</t>
  </si>
  <si>
    <t>CYP</t>
  </si>
  <si>
    <t>TWN</t>
  </si>
  <si>
    <t>POL</t>
  </si>
  <si>
    <t>BWA</t>
  </si>
  <si>
    <t>PRT</t>
  </si>
  <si>
    <t>BTN</t>
  </si>
  <si>
    <t>CHL</t>
  </si>
  <si>
    <t>EST</t>
  </si>
  <si>
    <t>FRA</t>
  </si>
  <si>
    <t>ARE</t>
  </si>
  <si>
    <t>QAT</t>
  </si>
  <si>
    <t>URY</t>
  </si>
  <si>
    <t>JPN</t>
  </si>
  <si>
    <t>IRL</t>
  </si>
  <si>
    <t>HKG</t>
  </si>
  <si>
    <t>AUT</t>
  </si>
  <si>
    <t>BEL</t>
  </si>
  <si>
    <t>AUS</t>
  </si>
  <si>
    <t>ISL</t>
  </si>
  <si>
    <t>LUX</t>
  </si>
  <si>
    <t>DEU</t>
  </si>
  <si>
    <t>GBR</t>
  </si>
  <si>
    <t>CAN</t>
  </si>
  <si>
    <t>SGP</t>
  </si>
  <si>
    <t>CHE</t>
  </si>
  <si>
    <t>NOR</t>
  </si>
  <si>
    <t>NLD</t>
  </si>
  <si>
    <t>NZL</t>
  </si>
  <si>
    <t>SWE</t>
  </si>
  <si>
    <t>FIN</t>
  </si>
  <si>
    <t>DNK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</si>
  <si>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</si>
  <si>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</si>
  <si>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</si>
  <si>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</si>
  <si>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</si>
  <si>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</si>
  <si>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</si>
  <si>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</si>
  <si>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</si>
  <si>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</si>
  <si>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</si>
  <si>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</si>
  <si>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</si>
  <si>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</si>
  <si>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</si>
  <si>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</si>
  <si>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</si>
  <si>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</si>
  <si>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</si>
  <si>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</si>
  <si>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</si>
  <si>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</si>
  <si>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</si>
  <si>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</si>
  <si>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</si>
  <si>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</si>
  <si>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</si>
  <si>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Vietnam</t>
  </si>
  <si>
    <t>Region</t>
  </si>
  <si>
    <t>WE/EU</t>
  </si>
  <si>
    <t>AME</t>
  </si>
  <si>
    <t>AP</t>
  </si>
  <si>
    <t>MENA</t>
  </si>
  <si>
    <t>SSA</t>
  </si>
  <si>
    <t>ECA</t>
  </si>
  <si>
    <t>Rank2</t>
  </si>
  <si>
    <t>Country2</t>
  </si>
  <si>
    <t>Embargoed until 5am Berlin time (4am GMT) on 27 January 2016</t>
  </si>
  <si>
    <t>Korea (South)</t>
  </si>
  <si>
    <t>Congo Republic</t>
  </si>
  <si>
    <t>Democratic Republic of the Congo</t>
  </si>
  <si>
    <t>Korea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</si>
</sst>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AA170" totalsRowShown="0" headerRowDxfId="28" tableBorderDxfId="27">
  <sortState ref="A2:X169">
    <sortCondition descending="1" ref="B2:B169"/>
  </sortState>
  <tableColumns count="27">
    <tableColumn id="1" name="Rank" dataDxfId="26"/>
    <tableColumn id="2" name="CPI2015" dataDxfId="25"/>
    <tableColumn id="3" name="Country" dataDxfId="24"/>
    <tableColumn id="25" name="Region" dataDxfId="23"/>
    <tableColumn id="4" name="wbcode" dataDxfId="22"/>
    <tableColumn id="5" name="World Bank CPIA" dataDxfId="21"/>
    <tableColumn id="6" name="World Economic Forum EOS" dataDxfId="20"/>
    <tableColumn id="7" name="Bertelsmann Foundation TI" dataDxfId="19"/>
    <tableColumn id="8" name="African Dev Bank" dataDxfId="18"/>
    <tableColumn id="9" name="IMD World Competitiveness Yearbook" dataDxfId="17"/>
    <tableColumn id="10" name="Bertelsmann Foundation SGI" dataDxfId="16"/>
    <tableColumn id="11" name="World Justice Project ROL" dataDxfId="15"/>
    <tableColumn id="12" name="PRS International Country Risk Guide" dataDxfId="14"/>
    <tableColumn id="13" name="Economist Intelligence Unit" dataDxfId="13"/>
    <tableColumn id="14" name="IHS Global Insight" dataDxfId="12"/>
    <tableColumn id="15" name="PERC Asia Risk Guide" dataDxfId="11"/>
    <tableColumn id="16" name="Freedom House NIT" dataDxfId="10"/>
    <tableColumn id="17" name="CPI2015(2)" dataDxfId="9"/>
    <tableColumn id="26" name="Rank2" dataDxfId="8"/>
    <tableColumn id="18" name="Number of Sources" dataDxfId="7"/>
    <tableColumn id="19" name="Std Deviation of Sources" dataDxfId="6"/>
    <tableColumn id="20" name="Standard Error" dataDxfId="5"/>
    <tableColumn id="21" name="Minimum" dataDxfId="4"/>
    <tableColumn id="22" name="Maximum" dataDxfId="3"/>
    <tableColumn id="23" name="Lower CI" dataDxfId="2">
      <calculatedColumnFormula>(R3-1.65*V3)</calculatedColumnFormula>
    </tableColumn>
    <tableColumn id="24" name="Upper CI" dataDxfId="1">
      <calculatedColumnFormula>(R3+1.65*V3)</calculatedColumnFormula>
    </tableColumn>
    <tableColumn id="27" name="Country2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2"/>
  <sheetViews>
    <sheetView tabSelected="1" zoomScale="90" zoomScaleNormal="90" workbookViewId="0">
      <pane ySplit="2" topLeftCell="A3" activePane="bottomLeft" state="frozen"/>
      <selection pane="bottomLeft" activeCell="F168" sqref="F168"/>
    </sheetView>
  </sheetViews>
  <sheetFormatPr defaultRowHeight="15" x14ac:dyDescent="0.25"/>
  <cols>
    <col min="1" max="1" width="9.140625" style="9"/>
    <col min="2" max="2" width="10.28515625" style="9" customWidth="1"/>
    <col min="3" max="3" width="33.28515625" style="9" bestFit="1" customWidth="1"/>
    <col min="4" max="4" width="8.5703125" style="9" customWidth="1"/>
    <col min="5" max="5" width="10.28515625" customWidth="1"/>
    <col min="6" max="17" width="8.7109375" customWidth="1"/>
    <col min="18" max="18" width="8.7109375" style="9" customWidth="1"/>
    <col min="20" max="26" width="8.7109375" customWidth="1"/>
    <col min="27" max="28" width="33.28515625" bestFit="1" customWidth="1"/>
  </cols>
  <sheetData>
    <row r="1" spans="1:27" ht="46.5" customHeight="1" x14ac:dyDescent="0.5">
      <c r="A1" s="12" t="s">
        <v>369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</row>
    <row r="2" spans="1:27" s="7" customFormat="1" ht="99.95" customHeight="1" x14ac:dyDescent="0.25">
      <c r="A2" s="5" t="s">
        <v>333</v>
      </c>
      <c r="B2" s="6" t="s">
        <v>332</v>
      </c>
      <c r="C2" s="6" t="s">
        <v>352</v>
      </c>
      <c r="D2" s="6" t="s">
        <v>360</v>
      </c>
      <c r="E2" s="6" t="s">
        <v>164</v>
      </c>
      <c r="F2" s="6" t="s">
        <v>334</v>
      </c>
      <c r="G2" s="6" t="s">
        <v>335</v>
      </c>
      <c r="H2" s="6" t="s">
        <v>336</v>
      </c>
      <c r="I2" s="6" t="s">
        <v>337</v>
      </c>
      <c r="J2" s="6" t="s">
        <v>356</v>
      </c>
      <c r="K2" s="6" t="s">
        <v>338</v>
      </c>
      <c r="L2" s="6" t="s">
        <v>339</v>
      </c>
      <c r="M2" s="6" t="s">
        <v>340</v>
      </c>
      <c r="N2" s="6" t="s">
        <v>341</v>
      </c>
      <c r="O2" s="6" t="s">
        <v>342</v>
      </c>
      <c r="P2" s="6" t="s">
        <v>343</v>
      </c>
      <c r="Q2" s="6" t="s">
        <v>344</v>
      </c>
      <c r="R2" s="6" t="s">
        <v>357</v>
      </c>
      <c r="S2" s="5" t="s">
        <v>367</v>
      </c>
      <c r="T2" s="6" t="s">
        <v>345</v>
      </c>
      <c r="U2" s="6" t="s">
        <v>346</v>
      </c>
      <c r="V2" s="6" t="s">
        <v>347</v>
      </c>
      <c r="W2" s="6" t="s">
        <v>348</v>
      </c>
      <c r="X2" s="6" t="s">
        <v>349</v>
      </c>
      <c r="Y2" s="5" t="s">
        <v>350</v>
      </c>
      <c r="Z2" s="5" t="s">
        <v>351</v>
      </c>
      <c r="AA2" s="11" t="s">
        <v>368</v>
      </c>
    </row>
    <row r="3" spans="1:27" x14ac:dyDescent="0.25">
      <c r="A3" s="9">
        <v>1</v>
      </c>
      <c r="B3" s="8">
        <v>91</v>
      </c>
      <c r="C3" s="8" t="s">
        <v>163</v>
      </c>
      <c r="D3" s="8" t="s">
        <v>361</v>
      </c>
      <c r="E3" s="1" t="s">
        <v>331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163</v>
      </c>
    </row>
    <row r="4" spans="1:27" x14ac:dyDescent="0.25">
      <c r="A4" s="9">
        <v>2</v>
      </c>
      <c r="B4" s="8">
        <v>90</v>
      </c>
      <c r="C4" s="8" t="s">
        <v>162</v>
      </c>
      <c r="D4" s="8" t="s">
        <v>361</v>
      </c>
      <c r="E4" s="1" t="s">
        <v>330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162</v>
      </c>
    </row>
    <row r="5" spans="1:27" x14ac:dyDescent="0.25">
      <c r="A5" s="9">
        <v>3</v>
      </c>
      <c r="B5" s="8">
        <v>89</v>
      </c>
      <c r="C5" s="8" t="s">
        <v>161</v>
      </c>
      <c r="D5" s="8" t="s">
        <v>361</v>
      </c>
      <c r="E5" s="1" t="s">
        <v>329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161</v>
      </c>
    </row>
    <row r="6" spans="1:27" x14ac:dyDescent="0.25">
      <c r="A6" s="9">
        <v>4</v>
      </c>
      <c r="B6" s="8">
        <v>88</v>
      </c>
      <c r="C6" s="8" t="s">
        <v>160</v>
      </c>
      <c r="D6" s="8" t="s">
        <v>363</v>
      </c>
      <c r="E6" s="1" t="s">
        <v>328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160</v>
      </c>
    </row>
    <row r="7" spans="1:27" x14ac:dyDescent="0.25">
      <c r="A7" s="9">
        <v>5</v>
      </c>
      <c r="B7" s="8">
        <v>87</v>
      </c>
      <c r="C7" s="8" t="s">
        <v>159</v>
      </c>
      <c r="D7" s="8" t="s">
        <v>361</v>
      </c>
      <c r="E7" s="1" t="s">
        <v>327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159</v>
      </c>
    </row>
    <row r="8" spans="1:27" x14ac:dyDescent="0.25">
      <c r="A8" s="9">
        <v>5</v>
      </c>
      <c r="B8" s="8">
        <v>87</v>
      </c>
      <c r="C8" s="8" t="s">
        <v>158</v>
      </c>
      <c r="D8" s="8" t="s">
        <v>361</v>
      </c>
      <c r="E8" s="1" t="s">
        <v>326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158</v>
      </c>
    </row>
    <row r="9" spans="1:27" x14ac:dyDescent="0.25">
      <c r="A9" s="9">
        <v>7</v>
      </c>
      <c r="B9" s="8">
        <v>86</v>
      </c>
      <c r="C9" s="8" t="s">
        <v>157</v>
      </c>
      <c r="D9" s="8" t="s">
        <v>361</v>
      </c>
      <c r="E9" s="1" t="s">
        <v>325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157</v>
      </c>
    </row>
    <row r="10" spans="1:27" x14ac:dyDescent="0.25">
      <c r="A10" s="9">
        <v>8</v>
      </c>
      <c r="B10" s="8">
        <v>85</v>
      </c>
      <c r="C10" s="8" t="s">
        <v>156</v>
      </c>
      <c r="D10" s="8" t="s">
        <v>363</v>
      </c>
      <c r="E10" s="1" t="s">
        <v>324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156</v>
      </c>
    </row>
    <row r="11" spans="1:27" x14ac:dyDescent="0.25">
      <c r="A11" s="9">
        <v>9</v>
      </c>
      <c r="B11" s="8">
        <v>83</v>
      </c>
      <c r="C11" s="8" t="s">
        <v>155</v>
      </c>
      <c r="D11" s="8" t="s">
        <v>362</v>
      </c>
      <c r="E11" s="1" t="s">
        <v>323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155</v>
      </c>
    </row>
    <row r="12" spans="1:27" x14ac:dyDescent="0.25">
      <c r="A12" s="9">
        <v>10</v>
      </c>
      <c r="B12" s="8">
        <v>81</v>
      </c>
      <c r="C12" s="8" t="s">
        <v>153</v>
      </c>
      <c r="D12" s="8" t="s">
        <v>361</v>
      </c>
      <c r="E12" s="1" t="s">
        <v>321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153</v>
      </c>
    </row>
    <row r="13" spans="1:27" x14ac:dyDescent="0.25">
      <c r="A13" s="9">
        <v>10</v>
      </c>
      <c r="B13" s="8">
        <v>81</v>
      </c>
      <c r="C13" s="8" t="s">
        <v>152</v>
      </c>
      <c r="D13" s="8" t="s">
        <v>361</v>
      </c>
      <c r="E13" s="1" t="s">
        <v>320</v>
      </c>
      <c r="F13" s="1"/>
      <c r="G13" s="3">
        <v>89</v>
      </c>
      <c r="H13" s="1"/>
      <c r="I13" s="1"/>
      <c r="J13" s="1">
        <v>85</v>
      </c>
      <c r="K13" s="1">
        <v>57</v>
      </c>
      <c r="L13" s="1"/>
      <c r="M13" s="1">
        <v>89</v>
      </c>
      <c r="N13" s="1"/>
      <c r="O13" s="1">
        <v>83</v>
      </c>
      <c r="P13" s="1"/>
      <c r="Q13" s="1"/>
      <c r="R13" s="8">
        <v>81</v>
      </c>
      <c r="S13" s="9">
        <v>10</v>
      </c>
      <c r="T13" s="1">
        <v>5</v>
      </c>
      <c r="U13" s="2">
        <v>13.45</v>
      </c>
      <c r="V13" s="2">
        <v>6.02</v>
      </c>
      <c r="W13" s="1">
        <v>57</v>
      </c>
      <c r="X13" s="1">
        <v>89</v>
      </c>
      <c r="Y13" s="4">
        <f>(R13-1.65*V13)</f>
        <v>71.067000000000007</v>
      </c>
      <c r="Z13" s="4">
        <f>(R13+1.65*V13)</f>
        <v>90.932999999999993</v>
      </c>
      <c r="AA13" s="8" t="s">
        <v>152</v>
      </c>
    </row>
    <row r="14" spans="1:27" x14ac:dyDescent="0.25">
      <c r="A14" s="9">
        <v>10</v>
      </c>
      <c r="B14" s="8">
        <v>81</v>
      </c>
      <c r="C14" s="8" t="s">
        <v>154</v>
      </c>
      <c r="D14" s="8" t="s">
        <v>361</v>
      </c>
      <c r="E14" s="1" t="s">
        <v>322</v>
      </c>
      <c r="F14" s="1"/>
      <c r="G14" s="3">
        <v>82</v>
      </c>
      <c r="H14" s="1"/>
      <c r="I14" s="1"/>
      <c r="J14" s="1">
        <v>81</v>
      </c>
      <c r="K14" s="1">
        <v>73</v>
      </c>
      <c r="L14" s="1">
        <v>80</v>
      </c>
      <c r="M14" s="1">
        <v>89</v>
      </c>
      <c r="N14" s="1">
        <v>88</v>
      </c>
      <c r="O14" s="1">
        <v>73</v>
      </c>
      <c r="P14" s="1"/>
      <c r="Q14" s="1"/>
      <c r="R14" s="8">
        <v>81</v>
      </c>
      <c r="S14" s="9">
        <v>10</v>
      </c>
      <c r="T14" s="1">
        <v>7</v>
      </c>
      <c r="U14" s="2">
        <v>6.36</v>
      </c>
      <c r="V14" s="2">
        <v>2.4</v>
      </c>
      <c r="W14" s="1">
        <v>73</v>
      </c>
      <c r="X14" s="1">
        <v>89</v>
      </c>
      <c r="Y14" s="4">
        <f t="shared" si="0"/>
        <v>77.040000000000006</v>
      </c>
      <c r="Z14" s="4">
        <f t="shared" si="1"/>
        <v>84.96</v>
      </c>
      <c r="AA14" s="8" t="s">
        <v>154</v>
      </c>
    </row>
    <row r="15" spans="1:27" x14ac:dyDescent="0.25">
      <c r="A15" s="9">
        <v>13</v>
      </c>
      <c r="B15" s="8">
        <v>79</v>
      </c>
      <c r="C15" s="8" t="s">
        <v>150</v>
      </c>
      <c r="D15" s="8" t="s">
        <v>363</v>
      </c>
      <c r="E15" s="1" t="s">
        <v>318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150</v>
      </c>
    </row>
    <row r="16" spans="1:27" x14ac:dyDescent="0.25">
      <c r="A16" s="9">
        <v>13</v>
      </c>
      <c r="B16" s="8">
        <v>79</v>
      </c>
      <c r="C16" s="8" t="s">
        <v>151</v>
      </c>
      <c r="D16" s="8" t="s">
        <v>361</v>
      </c>
      <c r="E16" s="1" t="s">
        <v>319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151</v>
      </c>
    </row>
    <row r="17" spans="1:27" x14ac:dyDescent="0.25">
      <c r="A17" s="9">
        <v>15</v>
      </c>
      <c r="B17" s="8">
        <v>77</v>
      </c>
      <c r="C17" s="8" t="s">
        <v>149</v>
      </c>
      <c r="D17" s="8" t="s">
        <v>361</v>
      </c>
      <c r="E17" s="1" t="s">
        <v>317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149</v>
      </c>
    </row>
    <row r="18" spans="1:27" x14ac:dyDescent="0.25">
      <c r="A18" s="9">
        <v>16</v>
      </c>
      <c r="B18" s="8">
        <v>76</v>
      </c>
      <c r="C18" s="8" t="s">
        <v>148</v>
      </c>
      <c r="D18" s="8" t="s">
        <v>361</v>
      </c>
      <c r="E18" s="1" t="s">
        <v>316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148</v>
      </c>
    </row>
    <row r="19" spans="1:27" x14ac:dyDescent="0.25">
      <c r="A19" s="9">
        <v>16</v>
      </c>
      <c r="B19" s="8">
        <v>76</v>
      </c>
      <c r="C19" s="8" t="s">
        <v>358</v>
      </c>
      <c r="D19" s="8" t="s">
        <v>362</v>
      </c>
      <c r="E19" s="1" t="s">
        <v>147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358</v>
      </c>
    </row>
    <row r="20" spans="1:27" x14ac:dyDescent="0.25">
      <c r="A20" s="9">
        <v>18</v>
      </c>
      <c r="B20" s="8">
        <v>75</v>
      </c>
      <c r="C20" s="8" t="s">
        <v>146</v>
      </c>
      <c r="D20" s="8" t="s">
        <v>363</v>
      </c>
      <c r="E20" s="1" t="s">
        <v>315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146</v>
      </c>
    </row>
    <row r="21" spans="1:27" x14ac:dyDescent="0.25">
      <c r="A21" s="9">
        <v>18</v>
      </c>
      <c r="B21" s="8">
        <v>75</v>
      </c>
      <c r="C21" s="8" t="s">
        <v>145</v>
      </c>
      <c r="D21" s="8" t="s">
        <v>361</v>
      </c>
      <c r="E21" s="1" t="s">
        <v>314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145</v>
      </c>
    </row>
    <row r="22" spans="1:27" x14ac:dyDescent="0.25">
      <c r="A22" s="9">
        <v>18</v>
      </c>
      <c r="B22" s="8">
        <v>75</v>
      </c>
      <c r="C22" s="8" t="s">
        <v>144</v>
      </c>
      <c r="D22" s="8" t="s">
        <v>363</v>
      </c>
      <c r="E22" s="1" t="s">
        <v>313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144</v>
      </c>
    </row>
    <row r="23" spans="1:27" x14ac:dyDescent="0.25">
      <c r="A23" s="9">
        <v>21</v>
      </c>
      <c r="B23" s="8">
        <v>74</v>
      </c>
      <c r="C23" s="8" t="s">
        <v>143</v>
      </c>
      <c r="D23" s="8" t="s">
        <v>362</v>
      </c>
      <c r="E23" s="1" t="s">
        <v>312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143</v>
      </c>
    </row>
    <row r="24" spans="1:27" x14ac:dyDescent="0.25">
      <c r="A24" s="9">
        <v>22</v>
      </c>
      <c r="B24" s="8">
        <v>71</v>
      </c>
      <c r="C24" s="8" t="s">
        <v>142</v>
      </c>
      <c r="D24" s="8" t="s">
        <v>364</v>
      </c>
      <c r="E24" s="1" t="s">
        <v>311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142</v>
      </c>
    </row>
    <row r="25" spans="1:27" x14ac:dyDescent="0.25">
      <c r="A25" s="9">
        <v>23</v>
      </c>
      <c r="B25" s="8">
        <v>70</v>
      </c>
      <c r="C25" s="8" t="s">
        <v>138</v>
      </c>
      <c r="D25" s="8" t="s">
        <v>362</v>
      </c>
      <c r="E25" s="1" t="s">
        <v>307</v>
      </c>
      <c r="F25" s="1"/>
      <c r="G25" s="3">
        <v>66</v>
      </c>
      <c r="H25" s="1">
        <v>75</v>
      </c>
      <c r="I25" s="1"/>
      <c r="J25" s="1">
        <v>60</v>
      </c>
      <c r="K25" s="1">
        <v>65</v>
      </c>
      <c r="L25" s="1">
        <v>68</v>
      </c>
      <c r="M25" s="1">
        <v>79</v>
      </c>
      <c r="N25" s="1">
        <v>71</v>
      </c>
      <c r="O25" s="1">
        <v>73</v>
      </c>
      <c r="P25" s="1"/>
      <c r="Q25" s="1"/>
      <c r="R25" s="8">
        <v>70</v>
      </c>
      <c r="S25" s="9">
        <v>23</v>
      </c>
      <c r="T25" s="1">
        <v>8</v>
      </c>
      <c r="U25" s="2">
        <v>6.09</v>
      </c>
      <c r="V25" s="2">
        <v>2.15</v>
      </c>
      <c r="W25" s="1">
        <v>60</v>
      </c>
      <c r="X25" s="1">
        <v>79</v>
      </c>
      <c r="Y25" s="4">
        <f>(R25-1.65*V25)</f>
        <v>66.452500000000001</v>
      </c>
      <c r="Z25" s="4">
        <f>(R25+1.65*V25)</f>
        <v>73.547499999999999</v>
      </c>
      <c r="AA25" s="8" t="s">
        <v>138</v>
      </c>
    </row>
    <row r="26" spans="1:27" x14ac:dyDescent="0.25">
      <c r="A26" s="9">
        <v>23</v>
      </c>
      <c r="B26" s="8">
        <v>70</v>
      </c>
      <c r="C26" s="8" t="s">
        <v>139</v>
      </c>
      <c r="D26" s="8" t="s">
        <v>361</v>
      </c>
      <c r="E26" s="1" t="s">
        <v>308</v>
      </c>
      <c r="F26" s="1"/>
      <c r="G26" s="3">
        <v>79</v>
      </c>
      <c r="H26" s="1">
        <v>75</v>
      </c>
      <c r="I26" s="1"/>
      <c r="J26" s="1">
        <v>73</v>
      </c>
      <c r="K26" s="1">
        <v>81</v>
      </c>
      <c r="L26" s="1">
        <v>71</v>
      </c>
      <c r="M26" s="1">
        <v>69</v>
      </c>
      <c r="N26" s="1">
        <v>54</v>
      </c>
      <c r="O26" s="1">
        <v>63</v>
      </c>
      <c r="P26" s="1"/>
      <c r="Q26" s="1">
        <v>66</v>
      </c>
      <c r="R26" s="8">
        <v>70</v>
      </c>
      <c r="S26" s="9">
        <v>23</v>
      </c>
      <c r="T26" s="1">
        <v>9</v>
      </c>
      <c r="U26" s="2">
        <v>8.36</v>
      </c>
      <c r="V26" s="2">
        <v>2.79</v>
      </c>
      <c r="W26" s="1">
        <v>54</v>
      </c>
      <c r="X26" s="1">
        <v>81</v>
      </c>
      <c r="Y26" s="4">
        <f>(R26-1.65*V26)</f>
        <v>65.396500000000003</v>
      </c>
      <c r="Z26" s="4">
        <f>(R26+1.65*V26)</f>
        <v>74.603499999999997</v>
      </c>
      <c r="AA26" s="8" t="s">
        <v>139</v>
      </c>
    </row>
    <row r="27" spans="1:27" x14ac:dyDescent="0.25">
      <c r="A27" s="9">
        <v>23</v>
      </c>
      <c r="B27" s="8">
        <v>70</v>
      </c>
      <c r="C27" s="8" t="s">
        <v>140</v>
      </c>
      <c r="D27" s="8" t="s">
        <v>361</v>
      </c>
      <c r="E27" s="1" t="s">
        <v>309</v>
      </c>
      <c r="F27" s="1"/>
      <c r="G27" s="3">
        <v>70</v>
      </c>
      <c r="H27" s="1"/>
      <c r="I27" s="1"/>
      <c r="J27" s="1">
        <v>71</v>
      </c>
      <c r="K27" s="1">
        <v>57</v>
      </c>
      <c r="L27" s="1">
        <v>71</v>
      </c>
      <c r="M27" s="1">
        <v>79</v>
      </c>
      <c r="N27" s="1">
        <v>71</v>
      </c>
      <c r="O27" s="1">
        <v>73</v>
      </c>
      <c r="P27" s="1"/>
      <c r="Q27" s="1"/>
      <c r="R27" s="8">
        <v>70</v>
      </c>
      <c r="S27" s="9">
        <v>23</v>
      </c>
      <c r="T27" s="1">
        <v>7</v>
      </c>
      <c r="U27" s="2">
        <v>6.6</v>
      </c>
      <c r="V27" s="2">
        <v>2.4900000000000002</v>
      </c>
      <c r="W27" s="1">
        <v>57</v>
      </c>
      <c r="X27" s="1">
        <v>79</v>
      </c>
      <c r="Y27" s="4">
        <f>(R27-1.65*V27)</f>
        <v>65.891499999999994</v>
      </c>
      <c r="Z27" s="4">
        <f>(R27+1.65*V27)</f>
        <v>74.108500000000006</v>
      </c>
      <c r="AA27" s="8" t="s">
        <v>140</v>
      </c>
    </row>
    <row r="28" spans="1:27" x14ac:dyDescent="0.25">
      <c r="A28" s="9">
        <v>23</v>
      </c>
      <c r="B28" s="8">
        <v>70</v>
      </c>
      <c r="C28" s="8" t="s">
        <v>141</v>
      </c>
      <c r="D28" s="8" t="s">
        <v>364</v>
      </c>
      <c r="E28" s="1" t="s">
        <v>310</v>
      </c>
      <c r="F28" s="1"/>
      <c r="G28" s="3">
        <v>91</v>
      </c>
      <c r="H28" s="1">
        <v>53</v>
      </c>
      <c r="I28" s="1"/>
      <c r="J28" s="1">
        <v>76</v>
      </c>
      <c r="K28" s="1"/>
      <c r="L28" s="1">
        <v>77</v>
      </c>
      <c r="M28" s="1">
        <v>69</v>
      </c>
      <c r="N28" s="1">
        <v>54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13.41</v>
      </c>
      <c r="V28" s="2">
        <v>5.07</v>
      </c>
      <c r="W28" s="1">
        <v>53</v>
      </c>
      <c r="X28" s="1">
        <v>91</v>
      </c>
      <c r="Y28" s="4">
        <f t="shared" si="0"/>
        <v>61.634500000000003</v>
      </c>
      <c r="Z28" s="4">
        <f t="shared" si="1"/>
        <v>78.365499999999997</v>
      </c>
      <c r="AA28" s="8" t="s">
        <v>141</v>
      </c>
    </row>
    <row r="29" spans="1:27" x14ac:dyDescent="0.25">
      <c r="A29" s="9">
        <v>27</v>
      </c>
      <c r="B29" s="8">
        <v>65</v>
      </c>
      <c r="C29" s="8" t="s">
        <v>137</v>
      </c>
      <c r="D29" s="8" t="s">
        <v>363</v>
      </c>
      <c r="E29" s="1" t="s">
        <v>306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137</v>
      </c>
    </row>
    <row r="30" spans="1:27" x14ac:dyDescent="0.25">
      <c r="A30" s="9">
        <v>28</v>
      </c>
      <c r="B30" s="8">
        <v>63</v>
      </c>
      <c r="C30" s="8" t="s">
        <v>135</v>
      </c>
      <c r="D30" s="8" t="s">
        <v>365</v>
      </c>
      <c r="E30" s="1" t="s">
        <v>304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135</v>
      </c>
    </row>
    <row r="31" spans="1:27" x14ac:dyDescent="0.25">
      <c r="A31" s="9">
        <v>28</v>
      </c>
      <c r="B31" s="8">
        <v>63</v>
      </c>
      <c r="C31" s="8" t="s">
        <v>136</v>
      </c>
      <c r="D31" s="8" t="s">
        <v>361</v>
      </c>
      <c r="E31" s="1" t="s">
        <v>305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136</v>
      </c>
    </row>
    <row r="32" spans="1:27" x14ac:dyDescent="0.25">
      <c r="A32" s="9">
        <v>30</v>
      </c>
      <c r="B32" s="8">
        <v>62</v>
      </c>
      <c r="C32" s="8" t="s">
        <v>134</v>
      </c>
      <c r="D32" s="8" t="s">
        <v>361</v>
      </c>
      <c r="E32" s="1" t="s">
        <v>303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134</v>
      </c>
    </row>
    <row r="33" spans="1:27" x14ac:dyDescent="0.25">
      <c r="A33" s="9">
        <v>30</v>
      </c>
      <c r="B33" s="8">
        <v>62</v>
      </c>
      <c r="C33" s="8" t="s">
        <v>133</v>
      </c>
      <c r="D33" s="8" t="s">
        <v>363</v>
      </c>
      <c r="E33" s="1" t="s">
        <v>302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133</v>
      </c>
    </row>
    <row r="34" spans="1:27" x14ac:dyDescent="0.25">
      <c r="A34" s="9">
        <v>32</v>
      </c>
      <c r="B34" s="8">
        <v>61</v>
      </c>
      <c r="C34" s="8" t="s">
        <v>132</v>
      </c>
      <c r="D34" s="8" t="s">
        <v>361</v>
      </c>
      <c r="E34" s="1" t="s">
        <v>301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132</v>
      </c>
    </row>
    <row r="35" spans="1:27" x14ac:dyDescent="0.25">
      <c r="A35" s="9">
        <v>32</v>
      </c>
      <c r="B35" s="8">
        <v>61</v>
      </c>
      <c r="C35" s="8" t="s">
        <v>131</v>
      </c>
      <c r="D35" s="8" t="s">
        <v>364</v>
      </c>
      <c r="E35" s="1" t="s">
        <v>300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7" si="2">(R35-1.65*V35)</f>
        <v>56.412999999999997</v>
      </c>
      <c r="Z35" s="4">
        <f t="shared" ref="Z35:Z67" si="3">(R35+1.65*V35)</f>
        <v>65.587000000000003</v>
      </c>
      <c r="AA35" s="8" t="s">
        <v>131</v>
      </c>
    </row>
    <row r="36" spans="1:27" x14ac:dyDescent="0.25">
      <c r="A36" s="9">
        <v>32</v>
      </c>
      <c r="B36" s="8">
        <v>61</v>
      </c>
      <c r="C36" s="8" t="s">
        <v>130</v>
      </c>
      <c r="D36" s="8" t="s">
        <v>361</v>
      </c>
      <c r="E36" s="1" t="s">
        <v>299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130</v>
      </c>
    </row>
    <row r="37" spans="1:27" x14ac:dyDescent="0.25">
      <c r="A37" s="9">
        <v>35</v>
      </c>
      <c r="B37" s="8">
        <v>60</v>
      </c>
      <c r="C37" s="8" t="s">
        <v>129</v>
      </c>
      <c r="D37" s="8" t="s">
        <v>361</v>
      </c>
      <c r="E37" s="1" t="s">
        <v>298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129</v>
      </c>
    </row>
    <row r="38" spans="1:27" x14ac:dyDescent="0.25">
      <c r="A38" s="9">
        <v>36</v>
      </c>
      <c r="B38" s="8">
        <v>58</v>
      </c>
      <c r="C38" s="8" t="s">
        <v>128</v>
      </c>
      <c r="D38" s="8" t="s">
        <v>361</v>
      </c>
      <c r="E38" s="1" t="s">
        <v>297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128</v>
      </c>
    </row>
    <row r="39" spans="1:27" x14ac:dyDescent="0.25">
      <c r="A39" s="9">
        <v>37</v>
      </c>
      <c r="B39" s="8">
        <v>56</v>
      </c>
      <c r="C39" s="8" t="s">
        <v>126</v>
      </c>
      <c r="D39" s="8" t="s">
        <v>361</v>
      </c>
      <c r="E39" s="1" t="s">
        <v>295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126</v>
      </c>
    </row>
    <row r="40" spans="1:27" x14ac:dyDescent="0.25">
      <c r="A40" s="9">
        <v>37</v>
      </c>
      <c r="B40" s="8">
        <v>56</v>
      </c>
      <c r="C40" s="8" t="s">
        <v>370</v>
      </c>
      <c r="D40" s="8" t="s">
        <v>363</v>
      </c>
      <c r="E40" s="1" t="s">
        <v>296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127</v>
      </c>
    </row>
    <row r="41" spans="1:27" x14ac:dyDescent="0.25">
      <c r="A41" s="9">
        <v>37</v>
      </c>
      <c r="B41" s="8">
        <v>56</v>
      </c>
      <c r="C41" s="8" t="s">
        <v>124</v>
      </c>
      <c r="D41" s="8" t="s">
        <v>361</v>
      </c>
      <c r="E41" s="1" t="s">
        <v>293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124</v>
      </c>
    </row>
    <row r="42" spans="1:27" x14ac:dyDescent="0.25">
      <c r="A42" s="9">
        <v>40</v>
      </c>
      <c r="B42" s="8">
        <v>55</v>
      </c>
      <c r="C42" s="8" t="s">
        <v>123</v>
      </c>
      <c r="D42" s="8" t="s">
        <v>365</v>
      </c>
      <c r="E42" s="1" t="s">
        <v>292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123</v>
      </c>
    </row>
    <row r="43" spans="1:27" x14ac:dyDescent="0.25">
      <c r="A43" s="9">
        <v>40</v>
      </c>
      <c r="B43" s="8">
        <v>55</v>
      </c>
      <c r="C43" s="8" t="s">
        <v>121</v>
      </c>
      <c r="D43" s="8" t="s">
        <v>362</v>
      </c>
      <c r="E43" s="1" t="s">
        <v>290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121</v>
      </c>
    </row>
    <row r="44" spans="1:27" x14ac:dyDescent="0.25">
      <c r="A44" s="9">
        <v>40</v>
      </c>
      <c r="B44" s="8">
        <v>55</v>
      </c>
      <c r="C44" s="8" t="s">
        <v>125</v>
      </c>
      <c r="D44" s="8" t="s">
        <v>361</v>
      </c>
      <c r="E44" s="1" t="s">
        <v>294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125</v>
      </c>
    </row>
    <row r="45" spans="1:27" x14ac:dyDescent="0.25">
      <c r="A45" s="9">
        <v>40</v>
      </c>
      <c r="B45" s="8">
        <v>55</v>
      </c>
      <c r="C45" s="8" t="s">
        <v>122</v>
      </c>
      <c r="D45" s="8" t="s">
        <v>365</v>
      </c>
      <c r="E45" s="1" t="s">
        <v>291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122</v>
      </c>
    </row>
    <row r="46" spans="1:27" x14ac:dyDescent="0.25">
      <c r="A46" s="9">
        <v>44</v>
      </c>
      <c r="B46" s="8">
        <v>54</v>
      </c>
      <c r="C46" s="8" t="s">
        <v>120</v>
      </c>
      <c r="D46" s="8" t="s">
        <v>365</v>
      </c>
      <c r="E46" s="1" t="s">
        <v>289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 x14ac:dyDescent="0.25">
      <c r="A47" s="9">
        <v>45</v>
      </c>
      <c r="B47" s="8">
        <v>53</v>
      </c>
      <c r="C47" s="8" t="s">
        <v>119</v>
      </c>
      <c r="D47" s="8" t="s">
        <v>364</v>
      </c>
      <c r="E47" s="1" t="s">
        <v>288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119</v>
      </c>
    </row>
    <row r="48" spans="1:27" x14ac:dyDescent="0.25">
      <c r="A48" s="9">
        <v>45</v>
      </c>
      <c r="B48" s="8">
        <v>53</v>
      </c>
      <c r="C48" s="8" t="s">
        <v>118</v>
      </c>
      <c r="D48" s="8" t="s">
        <v>365</v>
      </c>
      <c r="E48" s="1" t="s">
        <v>287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118</v>
      </c>
    </row>
    <row r="49" spans="1:27" x14ac:dyDescent="0.25">
      <c r="A49" s="9">
        <v>45</v>
      </c>
      <c r="B49" s="8">
        <v>53</v>
      </c>
      <c r="C49" s="8" t="s">
        <v>117</v>
      </c>
      <c r="D49" s="8" t="s">
        <v>365</v>
      </c>
      <c r="E49" s="1" t="s">
        <v>286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117</v>
      </c>
    </row>
    <row r="50" spans="1:27" x14ac:dyDescent="0.25">
      <c r="A50" s="9">
        <v>48</v>
      </c>
      <c r="B50" s="8">
        <v>52</v>
      </c>
      <c r="C50" s="8" t="s">
        <v>116</v>
      </c>
      <c r="D50" s="8" t="s">
        <v>366</v>
      </c>
      <c r="E50" s="1" t="s">
        <v>285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116</v>
      </c>
    </row>
    <row r="51" spans="1:27" x14ac:dyDescent="0.25">
      <c r="A51" s="9">
        <v>48</v>
      </c>
      <c r="B51" s="8">
        <v>52</v>
      </c>
      <c r="C51" s="8" t="s">
        <v>115</v>
      </c>
      <c r="D51" s="8" t="s">
        <v>364</v>
      </c>
      <c r="E51" s="1" t="s">
        <v>284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115</v>
      </c>
    </row>
    <row r="52" spans="1:27" x14ac:dyDescent="0.25">
      <c r="A52" s="9">
        <v>50</v>
      </c>
      <c r="B52" s="8">
        <v>51</v>
      </c>
      <c r="C52" s="8" t="s">
        <v>112</v>
      </c>
      <c r="D52" s="8" t="s">
        <v>364</v>
      </c>
      <c r="E52" s="1" t="s">
        <v>281</v>
      </c>
      <c r="F52" s="1"/>
      <c r="G52" s="3">
        <v>80</v>
      </c>
      <c r="H52" s="1">
        <v>36</v>
      </c>
      <c r="I52" s="1"/>
      <c r="J52" s="1"/>
      <c r="K52" s="1"/>
      <c r="L52" s="1"/>
      <c r="M52" s="1">
        <v>50</v>
      </c>
      <c r="N52" s="1">
        <v>38</v>
      </c>
      <c r="O52" s="1">
        <v>52</v>
      </c>
      <c r="P52" s="1"/>
      <c r="Q52" s="1"/>
      <c r="R52" s="8">
        <v>51</v>
      </c>
      <c r="S52" s="9">
        <v>50</v>
      </c>
      <c r="T52" s="1">
        <v>5</v>
      </c>
      <c r="U52" s="2">
        <v>17.579999999999998</v>
      </c>
      <c r="V52" s="2">
        <v>7.86</v>
      </c>
      <c r="W52" s="1">
        <v>36</v>
      </c>
      <c r="X52" s="1">
        <v>80</v>
      </c>
      <c r="Y52" s="4">
        <f>(R52-1.65*V52)</f>
        <v>38.030999999999999</v>
      </c>
      <c r="Z52" s="4">
        <f>(R52+1.65*V52)</f>
        <v>63.969000000000001</v>
      </c>
      <c r="AA52" s="8" t="s">
        <v>112</v>
      </c>
    </row>
    <row r="53" spans="1:27" x14ac:dyDescent="0.25">
      <c r="A53" s="9">
        <v>50</v>
      </c>
      <c r="B53" s="8">
        <v>51</v>
      </c>
      <c r="C53" s="8" t="s">
        <v>114</v>
      </c>
      <c r="D53" s="8" t="s">
        <v>361</v>
      </c>
      <c r="E53" s="1" t="s">
        <v>283</v>
      </c>
      <c r="F53" s="1"/>
      <c r="G53" s="3">
        <v>46</v>
      </c>
      <c r="H53" s="1">
        <v>62</v>
      </c>
      <c r="I53" s="1"/>
      <c r="J53" s="1">
        <v>41</v>
      </c>
      <c r="K53" s="1">
        <v>57</v>
      </c>
      <c r="L53" s="1">
        <v>50</v>
      </c>
      <c r="M53" s="1">
        <v>50</v>
      </c>
      <c r="N53" s="1">
        <v>54</v>
      </c>
      <c r="O53" s="1">
        <v>52</v>
      </c>
      <c r="P53" s="1"/>
      <c r="Q53" s="1">
        <v>50</v>
      </c>
      <c r="R53" s="8">
        <v>51</v>
      </c>
      <c r="S53" s="9">
        <v>50</v>
      </c>
      <c r="T53" s="1">
        <v>9</v>
      </c>
      <c r="U53" s="2">
        <v>6.06</v>
      </c>
      <c r="V53" s="2">
        <v>2.02</v>
      </c>
      <c r="W53" s="1">
        <v>41</v>
      </c>
      <c r="X53" s="1">
        <v>62</v>
      </c>
      <c r="Y53" s="4">
        <f t="shared" si="2"/>
        <v>47.667000000000002</v>
      </c>
      <c r="Z53" s="4">
        <f t="shared" si="3"/>
        <v>54.332999999999998</v>
      </c>
      <c r="AA53" s="8" t="s">
        <v>114</v>
      </c>
    </row>
    <row r="54" spans="1:27" x14ac:dyDescent="0.25">
      <c r="A54" s="9">
        <v>50</v>
      </c>
      <c r="B54" s="8">
        <v>51</v>
      </c>
      <c r="C54" s="8" t="s">
        <v>111</v>
      </c>
      <c r="D54" s="8" t="s">
        <v>361</v>
      </c>
      <c r="E54" s="1" t="s">
        <v>280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111</v>
      </c>
    </row>
    <row r="55" spans="1:27" x14ac:dyDescent="0.25">
      <c r="A55" s="9">
        <v>50</v>
      </c>
      <c r="B55" s="8">
        <v>51</v>
      </c>
      <c r="C55" s="8" t="s">
        <v>113</v>
      </c>
      <c r="D55" s="8" t="s">
        <v>361</v>
      </c>
      <c r="E55" s="1" t="s">
        <v>282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113</v>
      </c>
    </row>
    <row r="56" spans="1:27" x14ac:dyDescent="0.25">
      <c r="A56" s="9">
        <v>54</v>
      </c>
      <c r="B56" s="8">
        <v>50</v>
      </c>
      <c r="C56" s="8" t="s">
        <v>110</v>
      </c>
      <c r="D56" s="8" t="s">
        <v>363</v>
      </c>
      <c r="E56" s="1" t="s">
        <v>279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110</v>
      </c>
    </row>
    <row r="57" spans="1:27" x14ac:dyDescent="0.25">
      <c r="A57" s="9">
        <v>55</v>
      </c>
      <c r="B57" s="8">
        <v>49</v>
      </c>
      <c r="C57" s="8" t="s">
        <v>109</v>
      </c>
      <c r="D57" s="8" t="s">
        <v>364</v>
      </c>
      <c r="E57" s="1" t="s">
        <v>278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109</v>
      </c>
    </row>
    <row r="58" spans="1:27" x14ac:dyDescent="0.25">
      <c r="A58" s="9">
        <v>56</v>
      </c>
      <c r="B58" s="8">
        <v>47</v>
      </c>
      <c r="C58" s="8" t="s">
        <v>108</v>
      </c>
      <c r="D58" s="8" t="s">
        <v>362</v>
      </c>
      <c r="E58" s="1" t="s">
        <v>277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108</v>
      </c>
    </row>
    <row r="59" spans="1:27" x14ac:dyDescent="0.25">
      <c r="A59" s="9">
        <v>56</v>
      </c>
      <c r="B59" s="8">
        <v>47</v>
      </c>
      <c r="C59" s="8" t="s">
        <v>107</v>
      </c>
      <c r="D59" s="8" t="s">
        <v>365</v>
      </c>
      <c r="E59" s="1" t="s">
        <v>276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107</v>
      </c>
    </row>
    <row r="60" spans="1:27" x14ac:dyDescent="0.25">
      <c r="A60" s="9">
        <v>58</v>
      </c>
      <c r="B60" s="8">
        <v>46</v>
      </c>
      <c r="C60" s="8" t="s">
        <v>106</v>
      </c>
      <c r="D60" s="8" t="s">
        <v>361</v>
      </c>
      <c r="E60" s="1" t="s">
        <v>275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106</v>
      </c>
    </row>
    <row r="61" spans="1:27" x14ac:dyDescent="0.25">
      <c r="A61" s="9">
        <v>58</v>
      </c>
      <c r="B61" s="8">
        <v>46</v>
      </c>
      <c r="C61" s="8" t="s">
        <v>105</v>
      </c>
      <c r="D61" s="8" t="s">
        <v>361</v>
      </c>
      <c r="E61" s="1" t="s">
        <v>274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105</v>
      </c>
    </row>
    <row r="62" spans="1:27" x14ac:dyDescent="0.25">
      <c r="A62" s="9">
        <v>60</v>
      </c>
      <c r="B62" s="8">
        <v>45</v>
      </c>
      <c r="C62" s="8" t="s">
        <v>104</v>
      </c>
      <c r="D62" s="8" t="s">
        <v>364</v>
      </c>
      <c r="E62" s="1" t="s">
        <v>273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104</v>
      </c>
    </row>
    <row r="63" spans="1:27" x14ac:dyDescent="0.25">
      <c r="A63" s="9">
        <v>61</v>
      </c>
      <c r="B63" s="8">
        <v>44</v>
      </c>
      <c r="C63" s="8" t="s">
        <v>101</v>
      </c>
      <c r="D63" s="8" t="s">
        <v>361</v>
      </c>
      <c r="E63" s="1" t="s">
        <v>270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101</v>
      </c>
    </row>
    <row r="64" spans="1:27" x14ac:dyDescent="0.25">
      <c r="A64" s="9">
        <v>61</v>
      </c>
      <c r="B64" s="8">
        <v>44</v>
      </c>
      <c r="C64" s="8" t="s">
        <v>100</v>
      </c>
      <c r="D64" s="8" t="s">
        <v>365</v>
      </c>
      <c r="E64" s="1" t="s">
        <v>269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100</v>
      </c>
    </row>
    <row r="65" spans="1:27" x14ac:dyDescent="0.25">
      <c r="A65" s="9">
        <v>61</v>
      </c>
      <c r="B65" s="8">
        <v>44</v>
      </c>
      <c r="C65" s="8" t="s">
        <v>99</v>
      </c>
      <c r="D65" s="8" t="s">
        <v>366</v>
      </c>
      <c r="E65" s="1" t="s">
        <v>268</v>
      </c>
      <c r="F65" s="1"/>
      <c r="G65" s="3">
        <v>50</v>
      </c>
      <c r="H65" s="1">
        <v>53</v>
      </c>
      <c r="I65" s="1"/>
      <c r="J65" s="1"/>
      <c r="K65" s="1"/>
      <c r="L65" s="1"/>
      <c r="M65" s="1"/>
      <c r="N65" s="1"/>
      <c r="O65" s="1">
        <v>32</v>
      </c>
      <c r="P65" s="1"/>
      <c r="Q65" s="1">
        <v>39</v>
      </c>
      <c r="R65" s="8">
        <v>44</v>
      </c>
      <c r="S65" s="9">
        <v>61</v>
      </c>
      <c r="T65" s="1">
        <v>4</v>
      </c>
      <c r="U65" s="2">
        <v>9.75</v>
      </c>
      <c r="V65" s="2">
        <v>4.88</v>
      </c>
      <c r="W65" s="1">
        <v>32</v>
      </c>
      <c r="X65" s="1">
        <v>53</v>
      </c>
      <c r="Y65" s="4">
        <f>(R65-1.65*V65)</f>
        <v>35.948</v>
      </c>
      <c r="Z65" s="4">
        <f>(R65+1.65*V65)</f>
        <v>52.052</v>
      </c>
      <c r="AA65" s="8" t="s">
        <v>99</v>
      </c>
    </row>
    <row r="66" spans="1:27" x14ac:dyDescent="0.25">
      <c r="A66" s="9">
        <v>61</v>
      </c>
      <c r="B66" s="8">
        <v>44</v>
      </c>
      <c r="C66" s="8" t="s">
        <v>102</v>
      </c>
      <c r="D66" s="8" t="s">
        <v>365</v>
      </c>
      <c r="E66" s="1" t="s">
        <v>271</v>
      </c>
      <c r="F66" s="1">
        <v>47</v>
      </c>
      <c r="G66" s="3">
        <v>43</v>
      </c>
      <c r="H66" s="1">
        <v>53</v>
      </c>
      <c r="I66" s="1">
        <v>45</v>
      </c>
      <c r="J66" s="1"/>
      <c r="K66" s="1"/>
      <c r="L66" s="1">
        <v>38</v>
      </c>
      <c r="M66" s="1">
        <v>41</v>
      </c>
      <c r="N66" s="1">
        <v>54</v>
      </c>
      <c r="O66" s="1">
        <v>32</v>
      </c>
      <c r="P66" s="1"/>
      <c r="Q66" s="1"/>
      <c r="R66" s="8">
        <v>44</v>
      </c>
      <c r="S66" s="9">
        <v>61</v>
      </c>
      <c r="T66" s="1">
        <v>8</v>
      </c>
      <c r="U66" s="2">
        <v>7.38</v>
      </c>
      <c r="V66" s="2">
        <v>2.61</v>
      </c>
      <c r="W66" s="1">
        <v>32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102</v>
      </c>
    </row>
    <row r="67" spans="1:27" x14ac:dyDescent="0.25">
      <c r="A67" s="9">
        <v>61</v>
      </c>
      <c r="B67" s="8">
        <v>44</v>
      </c>
      <c r="C67" s="8" t="s">
        <v>103</v>
      </c>
      <c r="D67" s="8" t="s">
        <v>365</v>
      </c>
      <c r="E67" s="1" t="s">
        <v>272</v>
      </c>
      <c r="F67" s="1"/>
      <c r="G67" s="3">
        <v>52</v>
      </c>
      <c r="H67" s="1">
        <v>45</v>
      </c>
      <c r="I67" s="1"/>
      <c r="J67" s="1">
        <v>34</v>
      </c>
      <c r="K67" s="1"/>
      <c r="L67" s="1">
        <v>41</v>
      </c>
      <c r="M67" s="1">
        <v>41</v>
      </c>
      <c r="N67" s="1">
        <v>54</v>
      </c>
      <c r="O67" s="1">
        <v>42</v>
      </c>
      <c r="P67" s="1"/>
      <c r="Q67" s="1"/>
      <c r="R67" s="8">
        <v>44</v>
      </c>
      <c r="S67" s="9">
        <v>61</v>
      </c>
      <c r="T67" s="1">
        <v>7</v>
      </c>
      <c r="U67" s="2">
        <v>6.91</v>
      </c>
      <c r="V67" s="2">
        <v>2.61</v>
      </c>
      <c r="W67" s="1">
        <v>34</v>
      </c>
      <c r="X67" s="1">
        <v>54</v>
      </c>
      <c r="Y67" s="4">
        <f t="shared" si="2"/>
        <v>39.6935</v>
      </c>
      <c r="Z67" s="4">
        <f t="shared" si="3"/>
        <v>48.3065</v>
      </c>
      <c r="AA67" s="8" t="s">
        <v>103</v>
      </c>
    </row>
    <row r="68" spans="1:27" x14ac:dyDescent="0.25">
      <c r="A68" s="9">
        <v>66</v>
      </c>
      <c r="B68" s="8">
        <v>42</v>
      </c>
      <c r="C68" s="8" t="s">
        <v>98</v>
      </c>
      <c r="D68" s="8" t="s">
        <v>365</v>
      </c>
      <c r="E68" s="1" t="s">
        <v>266</v>
      </c>
      <c r="F68" s="1">
        <v>47</v>
      </c>
      <c r="G68" s="3"/>
      <c r="H68" s="1"/>
      <c r="I68" s="1">
        <v>47</v>
      </c>
      <c r="J68" s="1"/>
      <c r="K68" s="1"/>
      <c r="L68" s="1"/>
      <c r="M68" s="1"/>
      <c r="N68" s="1"/>
      <c r="O68" s="1">
        <v>32</v>
      </c>
      <c r="P68" s="1"/>
      <c r="Q68" s="1"/>
      <c r="R68" s="8">
        <v>42</v>
      </c>
      <c r="S68" s="9">
        <v>66</v>
      </c>
      <c r="T68" s="1">
        <v>3</v>
      </c>
      <c r="U68" s="2">
        <v>8.66</v>
      </c>
      <c r="V68" s="2">
        <v>5</v>
      </c>
      <c r="W68" s="1">
        <v>32</v>
      </c>
      <c r="X68" s="1">
        <v>47</v>
      </c>
      <c r="Y68" s="4">
        <f>(R68-1.65*V68)</f>
        <v>33.75</v>
      </c>
      <c r="Z68" s="4">
        <f>(R68+1.65*V68)</f>
        <v>50.25</v>
      </c>
      <c r="AA68" s="8" t="s">
        <v>98</v>
      </c>
    </row>
    <row r="69" spans="1:27" x14ac:dyDescent="0.25">
      <c r="A69" s="9">
        <v>66</v>
      </c>
      <c r="B69" s="8">
        <v>42</v>
      </c>
      <c r="C69" s="8" t="s">
        <v>353</v>
      </c>
      <c r="D69" s="8" t="s">
        <v>366</v>
      </c>
      <c r="E69" s="1" t="s">
        <v>267</v>
      </c>
      <c r="F69" s="1"/>
      <c r="G69" s="3">
        <v>61</v>
      </c>
      <c r="H69" s="1">
        <v>40</v>
      </c>
      <c r="I69" s="1"/>
      <c r="J69" s="1"/>
      <c r="K69" s="1"/>
      <c r="L69" s="1">
        <v>41</v>
      </c>
      <c r="M69" s="1"/>
      <c r="N69" s="1">
        <v>21</v>
      </c>
      <c r="O69" s="1">
        <v>42</v>
      </c>
      <c r="P69" s="1"/>
      <c r="Q69" s="1">
        <v>47</v>
      </c>
      <c r="R69" s="8">
        <v>42</v>
      </c>
      <c r="S69" s="9">
        <v>66</v>
      </c>
      <c r="T69" s="1">
        <v>6</v>
      </c>
      <c r="U69" s="2">
        <v>12.9</v>
      </c>
      <c r="V69" s="2">
        <v>5.27</v>
      </c>
      <c r="W69" s="1">
        <v>21</v>
      </c>
      <c r="X69" s="1">
        <v>61</v>
      </c>
      <c r="Y69" s="4">
        <f t="shared" ref="Y69:Y99" si="4">(R69-1.65*V69)</f>
        <v>33.304500000000004</v>
      </c>
      <c r="Z69" s="4">
        <f t="shared" ref="Z69:Z99" si="5">(R69+1.65*V69)</f>
        <v>50.695499999999996</v>
      </c>
      <c r="AA69" s="8" t="s">
        <v>353</v>
      </c>
    </row>
    <row r="70" spans="1:27" x14ac:dyDescent="0.25">
      <c r="A70" s="9">
        <v>66</v>
      </c>
      <c r="B70" s="8">
        <v>42</v>
      </c>
      <c r="C70" s="8" t="s">
        <v>97</v>
      </c>
      <c r="D70" s="8" t="s">
        <v>366</v>
      </c>
      <c r="E70" s="1" t="s">
        <v>265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97</v>
      </c>
    </row>
    <row r="71" spans="1:27" x14ac:dyDescent="0.25">
      <c r="A71" s="9">
        <v>69</v>
      </c>
      <c r="B71" s="8">
        <v>41</v>
      </c>
      <c r="C71" s="8" t="s">
        <v>96</v>
      </c>
      <c r="D71" s="8" t="s">
        <v>361</v>
      </c>
      <c r="E71" s="1" t="s">
        <v>264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96</v>
      </c>
    </row>
    <row r="72" spans="1:27" x14ac:dyDescent="0.25">
      <c r="A72" s="9">
        <v>69</v>
      </c>
      <c r="B72" s="8">
        <v>41</v>
      </c>
      <c r="C72" s="8" t="s">
        <v>95</v>
      </c>
      <c r="D72" s="8" t="s">
        <v>362</v>
      </c>
      <c r="E72" s="1" t="s">
        <v>263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95</v>
      </c>
    </row>
    <row r="73" spans="1:27" x14ac:dyDescent="0.25">
      <c r="A73" s="9">
        <v>71</v>
      </c>
      <c r="B73" s="8">
        <v>40</v>
      </c>
      <c r="C73" s="8" t="s">
        <v>94</v>
      </c>
      <c r="D73" s="8" t="s">
        <v>366</v>
      </c>
      <c r="E73" s="1" t="s">
        <v>262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94</v>
      </c>
    </row>
    <row r="74" spans="1:27" x14ac:dyDescent="0.25">
      <c r="A74" s="9">
        <v>72</v>
      </c>
      <c r="B74" s="8">
        <v>39</v>
      </c>
      <c r="C74" s="8" t="s">
        <v>91</v>
      </c>
      <c r="D74" s="8" t="s">
        <v>362</v>
      </c>
      <c r="E74" s="1" t="s">
        <v>259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91</v>
      </c>
    </row>
    <row r="75" spans="1:27" x14ac:dyDescent="0.25">
      <c r="A75" s="9">
        <v>72</v>
      </c>
      <c r="B75" s="8">
        <v>39</v>
      </c>
      <c r="C75" s="8" t="s">
        <v>90</v>
      </c>
      <c r="D75" s="8" t="s">
        <v>363</v>
      </c>
      <c r="E75" s="1" t="s">
        <v>258</v>
      </c>
      <c r="F75" s="1">
        <v>47</v>
      </c>
      <c r="G75" s="3">
        <v>42</v>
      </c>
      <c r="H75" s="1">
        <v>36</v>
      </c>
      <c r="I75" s="1"/>
      <c r="J75" s="1">
        <v>37</v>
      </c>
      <c r="K75" s="1"/>
      <c r="L75" s="1">
        <v>35</v>
      </c>
      <c r="M75" s="1">
        <v>31</v>
      </c>
      <c r="N75" s="1">
        <v>38</v>
      </c>
      <c r="O75" s="1">
        <v>42</v>
      </c>
      <c r="P75" s="1"/>
      <c r="Q75" s="1"/>
      <c r="R75" s="8">
        <v>39</v>
      </c>
      <c r="S75" s="9">
        <v>72</v>
      </c>
      <c r="T75" s="1">
        <v>8</v>
      </c>
      <c r="U75" s="2">
        <v>4.99</v>
      </c>
      <c r="V75" s="2">
        <v>1.76</v>
      </c>
      <c r="W75" s="1">
        <v>31</v>
      </c>
      <c r="X75" s="1">
        <v>47</v>
      </c>
      <c r="Y75" s="4">
        <f>(R75-1.65*V75)</f>
        <v>36.096000000000004</v>
      </c>
      <c r="Z75" s="4">
        <f>(R75+1.65*V75)</f>
        <v>41.903999999999996</v>
      </c>
      <c r="AA75" s="8" t="s">
        <v>90</v>
      </c>
    </row>
    <row r="76" spans="1:27" x14ac:dyDescent="0.25">
      <c r="A76" s="9">
        <v>72</v>
      </c>
      <c r="B76" s="8">
        <v>39</v>
      </c>
      <c r="C76" s="8" t="s">
        <v>92</v>
      </c>
      <c r="D76" s="8" t="s">
        <v>362</v>
      </c>
      <c r="E76" s="1" t="s">
        <v>260</v>
      </c>
      <c r="F76" s="1"/>
      <c r="G76" s="3">
        <v>41</v>
      </c>
      <c r="H76" s="1">
        <v>36</v>
      </c>
      <c r="I76" s="1"/>
      <c r="J76" s="1"/>
      <c r="K76" s="1"/>
      <c r="L76" s="1">
        <v>34</v>
      </c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6</v>
      </c>
      <c r="U76" s="2">
        <v>7.37</v>
      </c>
      <c r="V76" s="2">
        <v>3.01</v>
      </c>
      <c r="W76" s="1">
        <v>31</v>
      </c>
      <c r="X76" s="1">
        <v>52</v>
      </c>
      <c r="Y76" s="4">
        <f t="shared" si="4"/>
        <v>34.033500000000004</v>
      </c>
      <c r="Z76" s="4">
        <f t="shared" si="5"/>
        <v>43.966499999999996</v>
      </c>
      <c r="AA76" s="8" t="s">
        <v>92</v>
      </c>
    </row>
    <row r="77" spans="1:27" x14ac:dyDescent="0.25">
      <c r="A77" s="9">
        <v>72</v>
      </c>
      <c r="B77" s="8">
        <v>39</v>
      </c>
      <c r="C77" s="8" t="s">
        <v>93</v>
      </c>
      <c r="D77" s="8" t="s">
        <v>362</v>
      </c>
      <c r="E77" s="1" t="s">
        <v>261</v>
      </c>
      <c r="F77" s="1"/>
      <c r="G77" s="3">
        <v>34</v>
      </c>
      <c r="H77" s="1"/>
      <c r="I77" s="1"/>
      <c r="J77" s="1"/>
      <c r="K77" s="1"/>
      <c r="L77" s="1"/>
      <c r="M77" s="1">
        <v>31</v>
      </c>
      <c r="N77" s="1">
        <v>38</v>
      </c>
      <c r="O77" s="1">
        <v>52</v>
      </c>
      <c r="P77" s="1"/>
      <c r="Q77" s="1"/>
      <c r="R77" s="8">
        <v>39</v>
      </c>
      <c r="S77" s="9">
        <v>72</v>
      </c>
      <c r="T77" s="1">
        <v>4</v>
      </c>
      <c r="U77" s="2">
        <v>9.2899999999999991</v>
      </c>
      <c r="V77" s="2">
        <v>4.6500000000000004</v>
      </c>
      <c r="W77" s="1">
        <v>31</v>
      </c>
      <c r="X77" s="1">
        <v>52</v>
      </c>
      <c r="Y77" s="4">
        <f t="shared" si="4"/>
        <v>31.327500000000001</v>
      </c>
      <c r="Z77" s="4">
        <f t="shared" si="5"/>
        <v>46.672499999999999</v>
      </c>
      <c r="AA77" s="8" t="s">
        <v>93</v>
      </c>
    </row>
    <row r="78" spans="1:27" x14ac:dyDescent="0.25">
      <c r="A78" s="9">
        <v>76</v>
      </c>
      <c r="B78" s="8">
        <v>38</v>
      </c>
      <c r="C78" s="8" t="s">
        <v>88</v>
      </c>
      <c r="D78" s="8" t="s">
        <v>366</v>
      </c>
      <c r="E78" s="1" t="s">
        <v>256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88</v>
      </c>
    </row>
    <row r="79" spans="1:27" x14ac:dyDescent="0.25">
      <c r="A79" s="9">
        <v>76</v>
      </c>
      <c r="B79" s="8">
        <v>38</v>
      </c>
      <c r="C79" s="8" t="s">
        <v>87</v>
      </c>
      <c r="D79" s="8" t="s">
        <v>362</v>
      </c>
      <c r="E79" s="1" t="s">
        <v>255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87</v>
      </c>
    </row>
    <row r="80" spans="1:27" x14ac:dyDescent="0.25">
      <c r="A80" s="9">
        <v>76</v>
      </c>
      <c r="B80" s="8">
        <v>38</v>
      </c>
      <c r="C80" s="8" t="s">
        <v>84</v>
      </c>
      <c r="D80" s="8" t="s">
        <v>365</v>
      </c>
      <c r="E80" s="1" t="s">
        <v>252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84</v>
      </c>
    </row>
    <row r="81" spans="1:27" x14ac:dyDescent="0.25">
      <c r="A81" s="9">
        <v>76</v>
      </c>
      <c r="B81" s="8">
        <v>38</v>
      </c>
      <c r="C81" s="8" t="s">
        <v>85</v>
      </c>
      <c r="D81" s="8" t="s">
        <v>363</v>
      </c>
      <c r="E81" s="1" t="s">
        <v>253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85</v>
      </c>
    </row>
    <row r="82" spans="1:27" x14ac:dyDescent="0.25">
      <c r="A82" s="9">
        <v>76</v>
      </c>
      <c r="B82" s="8">
        <v>38</v>
      </c>
      <c r="C82" s="8" t="s">
        <v>83</v>
      </c>
      <c r="D82" s="8" t="s">
        <v>363</v>
      </c>
      <c r="E82" s="1" t="s">
        <v>251</v>
      </c>
      <c r="F82" s="1"/>
      <c r="G82" s="3">
        <v>43</v>
      </c>
      <c r="H82" s="1">
        <v>40</v>
      </c>
      <c r="I82" s="1"/>
      <c r="J82" s="1">
        <v>38</v>
      </c>
      <c r="K82" s="1"/>
      <c r="L82" s="1">
        <v>26</v>
      </c>
      <c r="M82" s="1">
        <v>31</v>
      </c>
      <c r="N82" s="1">
        <v>38</v>
      </c>
      <c r="O82" s="1">
        <v>42</v>
      </c>
      <c r="P82" s="1">
        <v>42</v>
      </c>
      <c r="Q82" s="1"/>
      <c r="R82" s="8">
        <v>38</v>
      </c>
      <c r="S82" s="9">
        <v>76</v>
      </c>
      <c r="T82" s="1">
        <v>8</v>
      </c>
      <c r="U82" s="2">
        <v>6</v>
      </c>
      <c r="V82" s="2">
        <v>2.12</v>
      </c>
      <c r="W82" s="1">
        <v>26</v>
      </c>
      <c r="X82" s="1">
        <v>43</v>
      </c>
      <c r="Y82" s="4">
        <f>(R82-1.65*V82)</f>
        <v>34.502000000000002</v>
      </c>
      <c r="Z82" s="4">
        <f>(R82+1.65*V82)</f>
        <v>41.497999999999998</v>
      </c>
      <c r="AA82" s="8" t="s">
        <v>83</v>
      </c>
    </row>
    <row r="83" spans="1:27" x14ac:dyDescent="0.25">
      <c r="A83" s="9">
        <v>76</v>
      </c>
      <c r="B83" s="8">
        <v>38</v>
      </c>
      <c r="C83" s="8" t="s">
        <v>86</v>
      </c>
      <c r="D83" s="8" t="s">
        <v>364</v>
      </c>
      <c r="E83" s="1" t="s">
        <v>254</v>
      </c>
      <c r="F83" s="1"/>
      <c r="G83" s="3">
        <v>42</v>
      </c>
      <c r="H83" s="1">
        <v>28</v>
      </c>
      <c r="I83" s="1"/>
      <c r="J83" s="1"/>
      <c r="K83" s="1"/>
      <c r="L83" s="1">
        <v>38</v>
      </c>
      <c r="M83" s="1">
        <v>41</v>
      </c>
      <c r="N83" s="1">
        <v>38</v>
      </c>
      <c r="O83" s="1">
        <v>42</v>
      </c>
      <c r="P83" s="1"/>
      <c r="Q83" s="1"/>
      <c r="R83" s="8">
        <v>38</v>
      </c>
      <c r="S83" s="9">
        <v>76</v>
      </c>
      <c r="T83" s="1">
        <v>6</v>
      </c>
      <c r="U83" s="2">
        <v>5.31</v>
      </c>
      <c r="V83" s="2">
        <v>2.17</v>
      </c>
      <c r="W83" s="1">
        <v>28</v>
      </c>
      <c r="X83" s="1">
        <v>42</v>
      </c>
      <c r="Y83" s="4">
        <f t="shared" si="4"/>
        <v>34.419499999999999</v>
      </c>
      <c r="Z83" s="4">
        <f t="shared" si="5"/>
        <v>41.580500000000001</v>
      </c>
      <c r="AA83" s="8" t="s">
        <v>86</v>
      </c>
    </row>
    <row r="84" spans="1:27" x14ac:dyDescent="0.25">
      <c r="A84" s="9">
        <v>76</v>
      </c>
      <c r="B84" s="8">
        <v>38</v>
      </c>
      <c r="C84" s="8" t="s">
        <v>89</v>
      </c>
      <c r="D84" s="8" t="s">
        <v>365</v>
      </c>
      <c r="E84" s="1" t="s">
        <v>257</v>
      </c>
      <c r="F84" s="1">
        <v>35</v>
      </c>
      <c r="G84" s="3">
        <v>46</v>
      </c>
      <c r="H84" s="1">
        <v>28</v>
      </c>
      <c r="I84" s="1">
        <v>50</v>
      </c>
      <c r="J84" s="1"/>
      <c r="K84" s="1"/>
      <c r="L84" s="1">
        <v>36</v>
      </c>
      <c r="M84" s="1">
        <v>41</v>
      </c>
      <c r="N84" s="1">
        <v>38</v>
      </c>
      <c r="O84" s="1">
        <v>32</v>
      </c>
      <c r="P84" s="1"/>
      <c r="Q84" s="1"/>
      <c r="R84" s="8">
        <v>38</v>
      </c>
      <c r="S84" s="9">
        <v>76</v>
      </c>
      <c r="T84" s="1">
        <v>8</v>
      </c>
      <c r="U84" s="2">
        <v>7.23</v>
      </c>
      <c r="V84" s="2">
        <v>2.56</v>
      </c>
      <c r="W84" s="1">
        <v>28</v>
      </c>
      <c r="X84" s="1">
        <v>50</v>
      </c>
      <c r="Y84" s="4">
        <f t="shared" si="4"/>
        <v>33.775999999999996</v>
      </c>
      <c r="Z84" s="4">
        <f t="shared" si="5"/>
        <v>42.224000000000004</v>
      </c>
      <c r="AA84" s="8" t="s">
        <v>89</v>
      </c>
    </row>
    <row r="85" spans="1:27" x14ac:dyDescent="0.25">
      <c r="A85" s="9">
        <v>83</v>
      </c>
      <c r="B85" s="8">
        <v>37</v>
      </c>
      <c r="C85" s="8" t="s">
        <v>80</v>
      </c>
      <c r="D85" s="8" t="s">
        <v>365</v>
      </c>
      <c r="E85" s="1" t="s">
        <v>248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80</v>
      </c>
    </row>
    <row r="86" spans="1:27" x14ac:dyDescent="0.25">
      <c r="A86" s="9">
        <v>83</v>
      </c>
      <c r="B86" s="8">
        <v>37</v>
      </c>
      <c r="C86" s="8" t="s">
        <v>81</v>
      </c>
      <c r="D86" s="8" t="s">
        <v>363</v>
      </c>
      <c r="E86" s="1" t="s">
        <v>249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81</v>
      </c>
    </row>
    <row r="87" spans="1:27" x14ac:dyDescent="0.25">
      <c r="A87" s="9">
        <v>83</v>
      </c>
      <c r="B87" s="8">
        <v>37</v>
      </c>
      <c r="C87" s="8" t="s">
        <v>78</v>
      </c>
      <c r="D87" s="8" t="s">
        <v>362</v>
      </c>
      <c r="E87" s="1" t="s">
        <v>246</v>
      </c>
      <c r="F87" s="1"/>
      <c r="G87" s="3">
        <v>36</v>
      </c>
      <c r="H87" s="1">
        <v>45</v>
      </c>
      <c r="I87" s="1"/>
      <c r="J87" s="1">
        <v>31</v>
      </c>
      <c r="K87" s="1"/>
      <c r="L87" s="1">
        <v>33</v>
      </c>
      <c r="M87" s="1">
        <v>41</v>
      </c>
      <c r="N87" s="1">
        <v>38</v>
      </c>
      <c r="O87" s="1">
        <v>32</v>
      </c>
      <c r="P87" s="1"/>
      <c r="Q87" s="1"/>
      <c r="R87" s="8">
        <v>37</v>
      </c>
      <c r="S87" s="9">
        <v>83</v>
      </c>
      <c r="T87" s="1">
        <v>7</v>
      </c>
      <c r="U87" s="2">
        <v>5.13</v>
      </c>
      <c r="V87" s="2">
        <v>1.94</v>
      </c>
      <c r="W87" s="1">
        <v>31</v>
      </c>
      <c r="X87" s="1">
        <v>45</v>
      </c>
      <c r="Y87" s="4">
        <f>(R87-1.65*V87)</f>
        <v>33.798999999999999</v>
      </c>
      <c r="Z87" s="4">
        <f>(R87+1.65*V87)</f>
        <v>40.201000000000001</v>
      </c>
      <c r="AA87" s="8" t="s">
        <v>78</v>
      </c>
    </row>
    <row r="88" spans="1:27" x14ac:dyDescent="0.25">
      <c r="A88" s="9">
        <v>83</v>
      </c>
      <c r="B88" s="8">
        <v>37</v>
      </c>
      <c r="C88" s="8" t="s">
        <v>79</v>
      </c>
      <c r="D88" s="8" t="s">
        <v>365</v>
      </c>
      <c r="E88" s="1" t="s">
        <v>247</v>
      </c>
      <c r="F88" s="1">
        <v>35</v>
      </c>
      <c r="G88" s="3">
        <v>44</v>
      </c>
      <c r="H88" s="1">
        <v>45</v>
      </c>
      <c r="I88" s="1">
        <v>45</v>
      </c>
      <c r="J88" s="1"/>
      <c r="K88" s="1"/>
      <c r="L88" s="1">
        <v>14</v>
      </c>
      <c r="M88" s="1">
        <v>41</v>
      </c>
      <c r="N88" s="1"/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11.18</v>
      </c>
      <c r="V88" s="2">
        <v>4.2300000000000004</v>
      </c>
      <c r="W88" s="1">
        <v>14</v>
      </c>
      <c r="X88" s="1">
        <v>45</v>
      </c>
      <c r="Y88" s="4">
        <f>(R88-1.65*V88)</f>
        <v>30.020499999999998</v>
      </c>
      <c r="Z88" s="4">
        <f>(R88+1.65*V88)</f>
        <v>43.979500000000002</v>
      </c>
      <c r="AA88" s="8" t="s">
        <v>79</v>
      </c>
    </row>
    <row r="89" spans="1:27" x14ac:dyDescent="0.25">
      <c r="A89" s="9">
        <v>83</v>
      </c>
      <c r="B89" s="8">
        <v>37</v>
      </c>
      <c r="C89" s="8" t="s">
        <v>82</v>
      </c>
      <c r="D89" s="8" t="s">
        <v>363</v>
      </c>
      <c r="E89" s="1" t="s">
        <v>250</v>
      </c>
      <c r="F89" s="1">
        <v>35</v>
      </c>
      <c r="G89" s="3">
        <v>44</v>
      </c>
      <c r="H89" s="1">
        <v>28</v>
      </c>
      <c r="I89" s="1"/>
      <c r="J89" s="1"/>
      <c r="K89" s="1"/>
      <c r="L89" s="1">
        <v>34</v>
      </c>
      <c r="M89" s="1">
        <v>41</v>
      </c>
      <c r="N89" s="1">
        <v>38</v>
      </c>
      <c r="O89" s="1">
        <v>42</v>
      </c>
      <c r="P89" s="1"/>
      <c r="Q89" s="1"/>
      <c r="R89" s="8">
        <v>37</v>
      </c>
      <c r="S89" s="9">
        <v>83</v>
      </c>
      <c r="T89" s="1">
        <v>7</v>
      </c>
      <c r="U89" s="2">
        <v>5.53</v>
      </c>
      <c r="V89" s="2">
        <v>2.09</v>
      </c>
      <c r="W89" s="1">
        <v>28</v>
      </c>
      <c r="X89" s="1">
        <v>44</v>
      </c>
      <c r="Y89" s="4">
        <f t="shared" si="4"/>
        <v>33.551499999999997</v>
      </c>
      <c r="Z89" s="4">
        <f t="shared" si="5"/>
        <v>40.448500000000003</v>
      </c>
      <c r="AA89" s="8" t="s">
        <v>82</v>
      </c>
    </row>
    <row r="90" spans="1:27" x14ac:dyDescent="0.25">
      <c r="A90" s="9">
        <v>88</v>
      </c>
      <c r="B90" s="8">
        <v>36</v>
      </c>
      <c r="C90" s="8" t="s">
        <v>71</v>
      </c>
      <c r="D90" s="8" t="s">
        <v>366</v>
      </c>
      <c r="E90" s="1" t="s">
        <v>239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71</v>
      </c>
    </row>
    <row r="91" spans="1:27" x14ac:dyDescent="0.25">
      <c r="A91" s="9">
        <v>88</v>
      </c>
      <c r="B91" s="8">
        <v>36</v>
      </c>
      <c r="C91" s="8" t="s">
        <v>76</v>
      </c>
      <c r="D91" s="8" t="s">
        <v>364</v>
      </c>
      <c r="E91" s="1" t="s">
        <v>244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76</v>
      </c>
    </row>
    <row r="92" spans="1:27" x14ac:dyDescent="0.25">
      <c r="A92" s="9">
        <v>88</v>
      </c>
      <c r="B92" s="8">
        <v>36</v>
      </c>
      <c r="C92" s="8" t="s">
        <v>72</v>
      </c>
      <c r="D92" s="8" t="s">
        <v>364</v>
      </c>
      <c r="E92" s="1" t="s">
        <v>240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72</v>
      </c>
    </row>
    <row r="93" spans="1:27" x14ac:dyDescent="0.25">
      <c r="A93" s="9">
        <v>88</v>
      </c>
      <c r="B93" s="8">
        <v>36</v>
      </c>
      <c r="C93" s="8" t="s">
        <v>73</v>
      </c>
      <c r="D93" s="8" t="s">
        <v>363</v>
      </c>
      <c r="E93" s="1" t="s">
        <v>241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73</v>
      </c>
    </row>
    <row r="94" spans="1:27" x14ac:dyDescent="0.25">
      <c r="A94" s="9">
        <v>88</v>
      </c>
      <c r="B94" s="8">
        <v>36</v>
      </c>
      <c r="C94" s="8" t="s">
        <v>75</v>
      </c>
      <c r="D94" s="8" t="s">
        <v>364</v>
      </c>
      <c r="E94" s="1" t="s">
        <v>243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75</v>
      </c>
    </row>
    <row r="95" spans="1:27" x14ac:dyDescent="0.25">
      <c r="A95" s="9">
        <v>88</v>
      </c>
      <c r="B95" s="8">
        <v>36</v>
      </c>
      <c r="C95" s="8" t="s">
        <v>77</v>
      </c>
      <c r="D95" s="8" t="s">
        <v>362</v>
      </c>
      <c r="E95" s="1" t="s">
        <v>245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77</v>
      </c>
    </row>
    <row r="96" spans="1:27" x14ac:dyDescent="0.25">
      <c r="A96" s="9">
        <v>88</v>
      </c>
      <c r="B96" s="8">
        <v>36</v>
      </c>
      <c r="C96" s="8" t="s">
        <v>74</v>
      </c>
      <c r="D96" s="8" t="s">
        <v>362</v>
      </c>
      <c r="E96" s="1" t="s">
        <v>242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74</v>
      </c>
    </row>
    <row r="97" spans="1:27" x14ac:dyDescent="0.25">
      <c r="A97" s="9">
        <v>95</v>
      </c>
      <c r="B97" s="8">
        <v>35</v>
      </c>
      <c r="C97" s="8" t="s">
        <v>66</v>
      </c>
      <c r="D97" s="8" t="s">
        <v>366</v>
      </c>
      <c r="E97" s="1" t="s">
        <v>234</v>
      </c>
      <c r="F97" s="1"/>
      <c r="G97" s="3">
        <v>45</v>
      </c>
      <c r="H97" s="1">
        <v>28</v>
      </c>
      <c r="I97" s="1"/>
      <c r="J97" s="1"/>
      <c r="K97" s="1"/>
      <c r="L97" s="1"/>
      <c r="M97" s="1">
        <v>31</v>
      </c>
      <c r="N97" s="1"/>
      <c r="O97" s="1">
        <v>32</v>
      </c>
      <c r="P97" s="1"/>
      <c r="Q97" s="1">
        <v>37</v>
      </c>
      <c r="R97" s="8">
        <v>35</v>
      </c>
      <c r="S97" s="9">
        <v>95</v>
      </c>
      <c r="T97" s="1">
        <v>5</v>
      </c>
      <c r="U97" s="2">
        <v>6.66</v>
      </c>
      <c r="V97" s="2">
        <v>2.98</v>
      </c>
      <c r="W97" s="1">
        <v>28</v>
      </c>
      <c r="X97" s="1">
        <v>45</v>
      </c>
      <c r="Y97" s="4">
        <f>(R97-1.65*V97)</f>
        <v>30.082999999999998</v>
      </c>
      <c r="Z97" s="4">
        <f>(R97+1.65*V97)</f>
        <v>39.917000000000002</v>
      </c>
      <c r="AA97" s="8" t="s">
        <v>66</v>
      </c>
    </row>
    <row r="98" spans="1:27" x14ac:dyDescent="0.25">
      <c r="A98" s="9">
        <v>95</v>
      </c>
      <c r="B98" s="8">
        <v>35</v>
      </c>
      <c r="C98" s="8" t="s">
        <v>69</v>
      </c>
      <c r="D98" s="8" t="s">
        <v>365</v>
      </c>
      <c r="E98" s="1" t="s">
        <v>237</v>
      </c>
      <c r="F98" s="1">
        <v>35</v>
      </c>
      <c r="G98" s="3">
        <v>32</v>
      </c>
      <c r="H98" s="1">
        <v>32</v>
      </c>
      <c r="I98" s="1">
        <v>40</v>
      </c>
      <c r="J98" s="1"/>
      <c r="K98" s="1"/>
      <c r="L98" s="1"/>
      <c r="M98" s="1">
        <v>31</v>
      </c>
      <c r="N98" s="1"/>
      <c r="O98" s="1">
        <v>42</v>
      </c>
      <c r="P98" s="1"/>
      <c r="Q98" s="1"/>
      <c r="R98" s="8">
        <v>35</v>
      </c>
      <c r="S98" s="9">
        <v>95</v>
      </c>
      <c r="T98" s="1">
        <v>6</v>
      </c>
      <c r="U98" s="2">
        <v>4.63</v>
      </c>
      <c r="V98" s="2">
        <v>1.89</v>
      </c>
      <c r="W98" s="1">
        <v>31</v>
      </c>
      <c r="X98" s="1">
        <v>42</v>
      </c>
      <c r="Y98" s="4">
        <f t="shared" si="4"/>
        <v>31.881499999999999</v>
      </c>
      <c r="Z98" s="4">
        <f t="shared" si="5"/>
        <v>38.118499999999997</v>
      </c>
      <c r="AA98" s="8" t="s">
        <v>69</v>
      </c>
    </row>
    <row r="99" spans="1:27" x14ac:dyDescent="0.25">
      <c r="A99" s="9">
        <v>95</v>
      </c>
      <c r="B99" s="8">
        <v>35</v>
      </c>
      <c r="C99" s="8" t="s">
        <v>70</v>
      </c>
      <c r="D99" s="8" t="s">
        <v>362</v>
      </c>
      <c r="E99" s="1" t="s">
        <v>238</v>
      </c>
      <c r="F99" s="1"/>
      <c r="G99" s="3">
        <v>33</v>
      </c>
      <c r="H99" s="1">
        <v>28</v>
      </c>
      <c r="I99" s="1"/>
      <c r="J99" s="1">
        <v>28</v>
      </c>
      <c r="K99" s="1">
        <v>73</v>
      </c>
      <c r="L99" s="1">
        <v>20</v>
      </c>
      <c r="M99" s="1">
        <v>21</v>
      </c>
      <c r="N99" s="1">
        <v>38</v>
      </c>
      <c r="O99" s="1">
        <v>42</v>
      </c>
      <c r="P99" s="1"/>
      <c r="Q99" s="1"/>
      <c r="R99" s="8">
        <v>35</v>
      </c>
      <c r="S99" s="9">
        <v>95</v>
      </c>
      <c r="T99" s="1">
        <v>8</v>
      </c>
      <c r="U99" s="2">
        <v>17</v>
      </c>
      <c r="V99" s="2">
        <v>6.01</v>
      </c>
      <c r="W99" s="1">
        <v>20</v>
      </c>
      <c r="X99" s="1">
        <v>73</v>
      </c>
      <c r="Y99" s="4">
        <f t="shared" si="4"/>
        <v>25.083500000000001</v>
      </c>
      <c r="Z99" s="4">
        <f t="shared" si="5"/>
        <v>44.916499999999999</v>
      </c>
      <c r="AA99" s="8" t="s">
        <v>70</v>
      </c>
    </row>
    <row r="100" spans="1:27" x14ac:dyDescent="0.25">
      <c r="A100" s="9">
        <v>95</v>
      </c>
      <c r="B100" s="8">
        <v>35</v>
      </c>
      <c r="C100" s="8" t="s">
        <v>68</v>
      </c>
      <c r="D100" s="8" t="s">
        <v>363</v>
      </c>
      <c r="E100" s="1" t="s">
        <v>236</v>
      </c>
      <c r="F100" s="1"/>
      <c r="G100" s="3">
        <v>36</v>
      </c>
      <c r="H100" s="1">
        <v>36</v>
      </c>
      <c r="I100" s="1"/>
      <c r="J100" s="1">
        <v>33</v>
      </c>
      <c r="K100" s="1"/>
      <c r="L100" s="1">
        <v>23</v>
      </c>
      <c r="M100" s="1">
        <v>41</v>
      </c>
      <c r="N100" s="1">
        <v>38</v>
      </c>
      <c r="O100" s="1">
        <v>32</v>
      </c>
      <c r="P100" s="1">
        <v>37</v>
      </c>
      <c r="Q100" s="1"/>
      <c r="R100" s="8">
        <v>35</v>
      </c>
      <c r="S100" s="9">
        <v>95</v>
      </c>
      <c r="T100" s="1">
        <v>8</v>
      </c>
      <c r="U100" s="2">
        <v>5.42</v>
      </c>
      <c r="V100" s="2">
        <v>1.92</v>
      </c>
      <c r="W100" s="1">
        <v>23</v>
      </c>
      <c r="X100" s="1">
        <v>41</v>
      </c>
      <c r="Y100" s="4">
        <f t="shared" ref="Y100:Y130" si="6">(R100-1.65*V100)</f>
        <v>31.832000000000001</v>
      </c>
      <c r="Z100" s="4">
        <f t="shared" ref="Z100:Z130" si="7">(R100+1.65*V100)</f>
        <v>38.167999999999999</v>
      </c>
      <c r="AA100" s="8" t="s">
        <v>68</v>
      </c>
    </row>
    <row r="101" spans="1:27" x14ac:dyDescent="0.25">
      <c r="A101" s="9">
        <v>99</v>
      </c>
      <c r="B101" s="8">
        <v>34</v>
      </c>
      <c r="C101" s="8" t="s">
        <v>64</v>
      </c>
      <c r="D101" s="8" t="s">
        <v>362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64</v>
      </c>
    </row>
    <row r="102" spans="1:27" x14ac:dyDescent="0.25">
      <c r="A102" s="9">
        <v>99</v>
      </c>
      <c r="B102" s="8">
        <v>34</v>
      </c>
      <c r="C102" s="8" t="s">
        <v>65</v>
      </c>
      <c r="D102" s="8" t="s">
        <v>365</v>
      </c>
      <c r="E102" s="1" t="s">
        <v>233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65</v>
      </c>
    </row>
    <row r="103" spans="1:27" x14ac:dyDescent="0.25">
      <c r="A103" s="9">
        <v>99</v>
      </c>
      <c r="B103" s="8">
        <v>34</v>
      </c>
      <c r="C103" s="8" t="s">
        <v>63</v>
      </c>
      <c r="D103" s="8" t="s">
        <v>365</v>
      </c>
      <c r="E103" s="1" t="s">
        <v>231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63</v>
      </c>
    </row>
    <row r="104" spans="1:27" x14ac:dyDescent="0.25">
      <c r="A104" s="9">
        <v>99</v>
      </c>
      <c r="B104" s="8">
        <v>34</v>
      </c>
      <c r="C104" s="8" t="s">
        <v>67</v>
      </c>
      <c r="D104" s="8" t="s">
        <v>365</v>
      </c>
      <c r="E104" s="1" t="s">
        <v>235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67</v>
      </c>
    </row>
    <row r="105" spans="1:27" x14ac:dyDescent="0.25">
      <c r="A105" s="9">
        <v>103</v>
      </c>
      <c r="B105" s="8">
        <v>33</v>
      </c>
      <c r="C105" s="8" t="s">
        <v>59</v>
      </c>
      <c r="D105" s="8" t="s">
        <v>362</v>
      </c>
      <c r="E105" s="1" t="s">
        <v>227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59</v>
      </c>
    </row>
    <row r="106" spans="1:27" x14ac:dyDescent="0.25">
      <c r="A106" s="9">
        <v>103</v>
      </c>
      <c r="B106" s="8">
        <v>33</v>
      </c>
      <c r="C106" s="8" t="s">
        <v>61</v>
      </c>
      <c r="D106" s="8" t="s">
        <v>365</v>
      </c>
      <c r="E106" s="1" t="s">
        <v>229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61</v>
      </c>
    </row>
    <row r="107" spans="1:27" x14ac:dyDescent="0.25">
      <c r="A107" s="9">
        <v>103</v>
      </c>
      <c r="B107" s="8">
        <v>33</v>
      </c>
      <c r="C107" s="8" t="s">
        <v>62</v>
      </c>
      <c r="D107" s="8" t="s">
        <v>366</v>
      </c>
      <c r="E107" s="1" t="s">
        <v>230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62</v>
      </c>
    </row>
    <row r="108" spans="1:27" x14ac:dyDescent="0.25">
      <c r="A108" s="9">
        <v>103</v>
      </c>
      <c r="B108" s="8">
        <v>33</v>
      </c>
      <c r="C108" s="8" t="s">
        <v>60</v>
      </c>
      <c r="D108" s="8" t="s">
        <v>366</v>
      </c>
      <c r="E108" s="1" t="s">
        <v>228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60</v>
      </c>
    </row>
    <row r="109" spans="1:27" x14ac:dyDescent="0.25">
      <c r="A109" s="9">
        <v>107</v>
      </c>
      <c r="B109" s="8">
        <v>32</v>
      </c>
      <c r="C109" s="8" t="s">
        <v>58</v>
      </c>
      <c r="D109" s="8" t="s">
        <v>362</v>
      </c>
      <c r="E109" s="1" t="s">
        <v>226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58</v>
      </c>
    </row>
    <row r="110" spans="1:27" x14ac:dyDescent="0.25">
      <c r="A110" s="9">
        <v>107</v>
      </c>
      <c r="B110" s="8">
        <v>32</v>
      </c>
      <c r="C110" s="8" t="s">
        <v>55</v>
      </c>
      <c r="D110" s="8" t="s">
        <v>366</v>
      </c>
      <c r="E110" s="1" t="s">
        <v>223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55</v>
      </c>
    </row>
    <row r="111" spans="1:27" x14ac:dyDescent="0.25">
      <c r="A111" s="9">
        <v>107</v>
      </c>
      <c r="B111" s="8">
        <v>32</v>
      </c>
      <c r="C111" s="8" t="s">
        <v>57</v>
      </c>
      <c r="D111" s="8" t="s">
        <v>365</v>
      </c>
      <c r="E111" s="1" t="s">
        <v>225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57</v>
      </c>
    </row>
    <row r="112" spans="1:27" x14ac:dyDescent="0.25">
      <c r="A112" s="9">
        <v>107</v>
      </c>
      <c r="B112" s="8">
        <v>32</v>
      </c>
      <c r="C112" s="8" t="s">
        <v>54</v>
      </c>
      <c r="D112" s="8" t="s">
        <v>362</v>
      </c>
      <c r="E112" s="1" t="s">
        <v>222</v>
      </c>
      <c r="F112" s="1"/>
      <c r="G112" s="3">
        <v>43</v>
      </c>
      <c r="H112" s="1">
        <v>32</v>
      </c>
      <c r="I112" s="1"/>
      <c r="J112" s="1"/>
      <c r="K112" s="1"/>
      <c r="L112" s="1">
        <v>30</v>
      </c>
      <c r="M112" s="1">
        <v>31</v>
      </c>
      <c r="N112" s="1">
        <v>21</v>
      </c>
      <c r="O112" s="1">
        <v>32</v>
      </c>
      <c r="P112" s="1"/>
      <c r="Q112" s="1"/>
      <c r="R112" s="8">
        <v>32</v>
      </c>
      <c r="S112" s="9">
        <v>107</v>
      </c>
      <c r="T112" s="1">
        <v>6</v>
      </c>
      <c r="U112" s="2">
        <v>7.01</v>
      </c>
      <c r="V112" s="2">
        <v>2.86</v>
      </c>
      <c r="W112" s="1">
        <v>21</v>
      </c>
      <c r="X112" s="1">
        <v>43</v>
      </c>
      <c r="Y112" s="4">
        <f>(R112-1.65*V112)</f>
        <v>27.280999999999999</v>
      </c>
      <c r="Z112" s="4">
        <f>(R112+1.65*V112)</f>
        <v>36.719000000000001</v>
      </c>
      <c r="AA112" s="8" t="s">
        <v>54</v>
      </c>
    </row>
    <row r="113" spans="1:27" x14ac:dyDescent="0.25">
      <c r="A113" s="9">
        <v>107</v>
      </c>
      <c r="B113" s="8">
        <v>32</v>
      </c>
      <c r="C113" s="8" t="s">
        <v>56</v>
      </c>
      <c r="D113" s="8" t="s">
        <v>365</v>
      </c>
      <c r="E113" s="1" t="s">
        <v>224</v>
      </c>
      <c r="F113" s="1">
        <v>23</v>
      </c>
      <c r="G113" s="3"/>
      <c r="H113" s="1">
        <v>32</v>
      </c>
      <c r="I113" s="1">
        <v>30</v>
      </c>
      <c r="J113" s="1"/>
      <c r="K113" s="1"/>
      <c r="L113" s="1"/>
      <c r="M113" s="1">
        <v>31</v>
      </c>
      <c r="N113" s="1"/>
      <c r="O113" s="1">
        <v>42</v>
      </c>
      <c r="P113" s="1"/>
      <c r="Q113" s="1"/>
      <c r="R113" s="8">
        <v>32</v>
      </c>
      <c r="S113" s="9">
        <v>107</v>
      </c>
      <c r="T113" s="1">
        <v>5</v>
      </c>
      <c r="U113" s="2">
        <v>6.8</v>
      </c>
      <c r="V113" s="2">
        <v>3.04</v>
      </c>
      <c r="W113" s="1">
        <v>23</v>
      </c>
      <c r="X113" s="1">
        <v>42</v>
      </c>
      <c r="Y113" s="4">
        <f t="shared" si="6"/>
        <v>26.984000000000002</v>
      </c>
      <c r="Z113" s="4">
        <f t="shared" si="7"/>
        <v>37.015999999999998</v>
      </c>
      <c r="AA113" s="8" t="s">
        <v>56</v>
      </c>
    </row>
    <row r="114" spans="1:27" x14ac:dyDescent="0.25">
      <c r="A114" s="9">
        <v>112</v>
      </c>
      <c r="B114" s="8">
        <v>31</v>
      </c>
      <c r="C114" s="8" t="s">
        <v>52</v>
      </c>
      <c r="D114" s="8" t="s">
        <v>362</v>
      </c>
      <c r="E114" s="1" t="s">
        <v>219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52</v>
      </c>
    </row>
    <row r="115" spans="1:27" x14ac:dyDescent="0.25">
      <c r="A115" s="9">
        <v>112</v>
      </c>
      <c r="B115" s="8">
        <v>31</v>
      </c>
      <c r="C115" s="8" t="s">
        <v>51</v>
      </c>
      <c r="D115" s="8" t="s">
        <v>365</v>
      </c>
      <c r="E115" s="1" t="s">
        <v>218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51</v>
      </c>
    </row>
    <row r="116" spans="1:27" x14ac:dyDescent="0.25">
      <c r="A116" s="9">
        <v>112</v>
      </c>
      <c r="B116" s="8">
        <v>31</v>
      </c>
      <c r="C116" s="8" t="s">
        <v>53</v>
      </c>
      <c r="D116" s="8" t="s">
        <v>365</v>
      </c>
      <c r="E116" s="1" t="s">
        <v>220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53</v>
      </c>
    </row>
    <row r="117" spans="1:27" x14ac:dyDescent="0.25">
      <c r="A117" s="9">
        <v>112</v>
      </c>
      <c r="B117" s="8">
        <v>31</v>
      </c>
      <c r="C117" s="8" t="s">
        <v>50</v>
      </c>
      <c r="D117" s="8" t="s">
        <v>365</v>
      </c>
      <c r="E117" s="1" t="s">
        <v>217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50</v>
      </c>
    </row>
    <row r="118" spans="1:27" x14ac:dyDescent="0.25">
      <c r="A118" s="9">
        <v>112</v>
      </c>
      <c r="B118" s="8">
        <v>31</v>
      </c>
      <c r="C118" s="8" t="s">
        <v>359</v>
      </c>
      <c r="D118" s="8" t="s">
        <v>363</v>
      </c>
      <c r="E118" s="1" t="s">
        <v>221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359</v>
      </c>
    </row>
    <row r="119" spans="1:27" x14ac:dyDescent="0.25">
      <c r="A119" s="9">
        <v>117</v>
      </c>
      <c r="B119" s="8">
        <v>30</v>
      </c>
      <c r="C119" s="8" t="s">
        <v>49</v>
      </c>
      <c r="D119" s="8" t="s">
        <v>363</v>
      </c>
      <c r="E119" s="1" t="s">
        <v>216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49</v>
      </c>
    </row>
    <row r="120" spans="1:27" x14ac:dyDescent="0.25">
      <c r="A120" s="9">
        <v>117</v>
      </c>
      <c r="B120" s="8">
        <v>30</v>
      </c>
      <c r="C120" s="8" t="s">
        <v>48</v>
      </c>
      <c r="D120" s="8" t="s">
        <v>365</v>
      </c>
      <c r="E120" s="1" t="s">
        <v>215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48</v>
      </c>
    </row>
    <row r="121" spans="1:27" x14ac:dyDescent="0.25">
      <c r="A121" s="9">
        <v>119</v>
      </c>
      <c r="B121" s="8">
        <v>29</v>
      </c>
      <c r="C121" s="8" t="s">
        <v>45</v>
      </c>
      <c r="D121" s="8" t="s">
        <v>366</v>
      </c>
      <c r="E121" s="1" t="s">
        <v>212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45</v>
      </c>
    </row>
    <row r="122" spans="1:27" x14ac:dyDescent="0.25">
      <c r="A122" s="9">
        <v>119</v>
      </c>
      <c r="B122" s="8">
        <v>29</v>
      </c>
      <c r="C122" s="8" t="s">
        <v>47</v>
      </c>
      <c r="D122" s="8" t="s">
        <v>362</v>
      </c>
      <c r="E122" s="1" t="s">
        <v>214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47</v>
      </c>
    </row>
    <row r="123" spans="1:27" x14ac:dyDescent="0.25">
      <c r="A123" s="9">
        <v>119</v>
      </c>
      <c r="B123" s="8">
        <v>29</v>
      </c>
      <c r="C123" s="8" t="s">
        <v>44</v>
      </c>
      <c r="D123" s="8" t="s">
        <v>366</v>
      </c>
      <c r="E123" s="1" t="s">
        <v>211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44</v>
      </c>
    </row>
    <row r="124" spans="1:27" x14ac:dyDescent="0.25">
      <c r="A124" s="9">
        <v>119</v>
      </c>
      <c r="B124" s="8">
        <v>29</v>
      </c>
      <c r="C124" s="8" t="s">
        <v>46</v>
      </c>
      <c r="D124" s="8" t="s">
        <v>365</v>
      </c>
      <c r="E124" s="1" t="s">
        <v>213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46</v>
      </c>
    </row>
    <row r="125" spans="1:27" x14ac:dyDescent="0.25">
      <c r="A125" s="9">
        <v>123</v>
      </c>
      <c r="B125" s="8">
        <v>28</v>
      </c>
      <c r="C125" s="8" t="s">
        <v>38</v>
      </c>
      <c r="D125" s="8" t="s">
        <v>365</v>
      </c>
      <c r="E125" s="1" t="s">
        <v>205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38</v>
      </c>
    </row>
    <row r="126" spans="1:27" x14ac:dyDescent="0.25">
      <c r="A126" s="9">
        <v>123</v>
      </c>
      <c r="B126" s="8">
        <v>28</v>
      </c>
      <c r="C126" s="8" t="s">
        <v>41</v>
      </c>
      <c r="D126" s="8" t="s">
        <v>362</v>
      </c>
      <c r="E126" s="1" t="s">
        <v>208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41</v>
      </c>
    </row>
    <row r="127" spans="1:27" x14ac:dyDescent="0.25">
      <c r="A127" s="9">
        <v>123</v>
      </c>
      <c r="B127" s="8">
        <v>28</v>
      </c>
      <c r="C127" s="8" t="s">
        <v>37</v>
      </c>
      <c r="D127" s="8" t="s">
        <v>366</v>
      </c>
      <c r="E127" s="1" t="s">
        <v>204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37</v>
      </c>
    </row>
    <row r="128" spans="1:27" x14ac:dyDescent="0.25">
      <c r="A128" s="9">
        <v>123</v>
      </c>
      <c r="B128" s="8">
        <v>28</v>
      </c>
      <c r="C128" s="8" t="s">
        <v>43</v>
      </c>
      <c r="D128" s="8" t="s">
        <v>366</v>
      </c>
      <c r="E128" s="1" t="s">
        <v>210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43</v>
      </c>
    </row>
    <row r="129" spans="1:27" x14ac:dyDescent="0.25">
      <c r="A129" s="9">
        <v>123</v>
      </c>
      <c r="B129" s="8">
        <v>28</v>
      </c>
      <c r="C129" s="8" t="s">
        <v>40</v>
      </c>
      <c r="D129" s="8" t="s">
        <v>364</v>
      </c>
      <c r="E129" s="1" t="s">
        <v>207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40</v>
      </c>
    </row>
    <row r="130" spans="1:27" x14ac:dyDescent="0.25">
      <c r="A130" s="9">
        <v>123</v>
      </c>
      <c r="B130" s="8">
        <v>28</v>
      </c>
      <c r="C130" s="8" t="s">
        <v>42</v>
      </c>
      <c r="D130" s="8" t="s">
        <v>365</v>
      </c>
      <c r="E130" s="1" t="s">
        <v>209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42</v>
      </c>
    </row>
    <row r="131" spans="1:27" x14ac:dyDescent="0.25">
      <c r="A131" s="9">
        <v>123</v>
      </c>
      <c r="B131" s="8">
        <v>28</v>
      </c>
      <c r="C131" s="8" t="s">
        <v>39</v>
      </c>
      <c r="D131" s="8" t="s">
        <v>363</v>
      </c>
      <c r="E131" s="1" t="s">
        <v>206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39</v>
      </c>
    </row>
    <row r="132" spans="1:27" x14ac:dyDescent="0.25">
      <c r="A132" s="9">
        <v>130</v>
      </c>
      <c r="B132" s="8">
        <v>27</v>
      </c>
      <c r="C132" s="8" t="s">
        <v>32</v>
      </c>
      <c r="D132" s="8" t="s">
        <v>365</v>
      </c>
      <c r="E132" s="1" t="s">
        <v>199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32</v>
      </c>
    </row>
    <row r="133" spans="1:27" x14ac:dyDescent="0.25">
      <c r="A133" s="9">
        <v>130</v>
      </c>
      <c r="B133" s="8">
        <v>27</v>
      </c>
      <c r="C133" s="8" t="s">
        <v>31</v>
      </c>
      <c r="D133" s="8" t="s">
        <v>364</v>
      </c>
      <c r="E133" s="1" t="s">
        <v>198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31</v>
      </c>
    </row>
    <row r="134" spans="1:27" x14ac:dyDescent="0.25">
      <c r="A134" s="9">
        <v>130</v>
      </c>
      <c r="B134" s="8">
        <v>27</v>
      </c>
      <c r="C134" s="8" t="s">
        <v>36</v>
      </c>
      <c r="D134" s="8" t="s">
        <v>363</v>
      </c>
      <c r="E134" s="1" t="s">
        <v>203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36</v>
      </c>
    </row>
    <row r="135" spans="1:27" x14ac:dyDescent="0.25">
      <c r="A135" s="9">
        <v>130</v>
      </c>
      <c r="B135" s="8">
        <v>27</v>
      </c>
      <c r="C135" s="8" t="s">
        <v>33</v>
      </c>
      <c r="D135" s="8" t="s">
        <v>362</v>
      </c>
      <c r="E135" s="1" t="s">
        <v>200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33</v>
      </c>
    </row>
    <row r="136" spans="1:27" x14ac:dyDescent="0.25">
      <c r="A136" s="9">
        <v>130</v>
      </c>
      <c r="B136" s="8">
        <v>27</v>
      </c>
      <c r="C136" s="8" t="s">
        <v>35</v>
      </c>
      <c r="D136" s="8" t="s">
        <v>362</v>
      </c>
      <c r="E136" s="1" t="s">
        <v>202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35</v>
      </c>
    </row>
    <row r="137" spans="1:27" x14ac:dyDescent="0.25">
      <c r="A137" s="9">
        <v>130</v>
      </c>
      <c r="B137" s="8">
        <v>27</v>
      </c>
      <c r="C137" s="8" t="s">
        <v>34</v>
      </c>
      <c r="D137" s="8" t="s">
        <v>366</v>
      </c>
      <c r="E137" s="1" t="s">
        <v>201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34</v>
      </c>
    </row>
    <row r="138" spans="1:27" x14ac:dyDescent="0.25">
      <c r="A138" s="9">
        <v>136</v>
      </c>
      <c r="B138" s="8">
        <v>26</v>
      </c>
      <c r="C138" s="8" t="s">
        <v>30</v>
      </c>
      <c r="D138" s="8" t="s">
        <v>365</v>
      </c>
      <c r="E138" s="1" t="s">
        <v>197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</v>
      </c>
    </row>
    <row r="139" spans="1:27" x14ac:dyDescent="0.25">
      <c r="A139" s="9">
        <v>136</v>
      </c>
      <c r="B139" s="8">
        <v>26</v>
      </c>
      <c r="C139" s="8" t="s">
        <v>28</v>
      </c>
      <c r="D139" s="8" t="s">
        <v>365</v>
      </c>
      <c r="E139" s="1" t="s">
        <v>195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28</v>
      </c>
    </row>
    <row r="140" spans="1:27" x14ac:dyDescent="0.25">
      <c r="A140" s="9">
        <v>136</v>
      </c>
      <c r="B140" s="8">
        <v>26</v>
      </c>
      <c r="C140" s="8" t="s">
        <v>29</v>
      </c>
      <c r="D140" s="8" t="s">
        <v>366</v>
      </c>
      <c r="E140" s="1" t="s">
        <v>196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29</v>
      </c>
    </row>
    <row r="141" spans="1:27" x14ac:dyDescent="0.25">
      <c r="A141" s="9">
        <v>139</v>
      </c>
      <c r="B141" s="8">
        <v>25</v>
      </c>
      <c r="C141" s="8" t="s">
        <v>24</v>
      </c>
      <c r="D141" s="8" t="s">
        <v>363</v>
      </c>
      <c r="E141" s="1" t="s">
        <v>191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24</v>
      </c>
    </row>
    <row r="142" spans="1:27" x14ac:dyDescent="0.25">
      <c r="A142" s="9">
        <v>139</v>
      </c>
      <c r="B142" s="8">
        <v>25</v>
      </c>
      <c r="C142" s="8" t="s">
        <v>26</v>
      </c>
      <c r="D142" s="8" t="s">
        <v>365</v>
      </c>
      <c r="E142" s="1" t="s">
        <v>193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26</v>
      </c>
    </row>
    <row r="143" spans="1:27" x14ac:dyDescent="0.25">
      <c r="A143" s="9">
        <v>139</v>
      </c>
      <c r="B143" s="8">
        <v>25</v>
      </c>
      <c r="C143" s="8" t="s">
        <v>22</v>
      </c>
      <c r="D143" s="8" t="s">
        <v>365</v>
      </c>
      <c r="E143" s="1" t="s">
        <v>189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22</v>
      </c>
    </row>
    <row r="144" spans="1:27" x14ac:dyDescent="0.25">
      <c r="A144" s="9">
        <v>139</v>
      </c>
      <c r="B144" s="8">
        <v>25</v>
      </c>
      <c r="C144" s="8" t="s">
        <v>23</v>
      </c>
      <c r="D144" s="8" t="s">
        <v>363</v>
      </c>
      <c r="E144" s="1" t="s">
        <v>190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23</v>
      </c>
    </row>
    <row r="145" spans="1:27" x14ac:dyDescent="0.25">
      <c r="A145" s="9">
        <v>139</v>
      </c>
      <c r="B145" s="8">
        <v>25</v>
      </c>
      <c r="C145" s="8" t="s">
        <v>27</v>
      </c>
      <c r="D145" s="8" t="s">
        <v>363</v>
      </c>
      <c r="E145" s="1" t="s">
        <v>194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27</v>
      </c>
    </row>
    <row r="146" spans="1:27" x14ac:dyDescent="0.25">
      <c r="A146" s="9">
        <v>139</v>
      </c>
      <c r="B146" s="8">
        <v>25</v>
      </c>
      <c r="C146" s="8" t="s">
        <v>25</v>
      </c>
      <c r="D146" s="8" t="s">
        <v>365</v>
      </c>
      <c r="E146" s="1" t="s">
        <v>192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25</v>
      </c>
    </row>
    <row r="147" spans="1:27" x14ac:dyDescent="0.25">
      <c r="A147" s="9">
        <v>145</v>
      </c>
      <c r="B147" s="8">
        <v>24</v>
      </c>
      <c r="C147" s="8" t="s">
        <v>21</v>
      </c>
      <c r="D147" s="8" t="s">
        <v>365</v>
      </c>
      <c r="E147" s="1" t="s">
        <v>188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21</v>
      </c>
    </row>
    <row r="148" spans="1:27" x14ac:dyDescent="0.25">
      <c r="A148" s="9">
        <v>146</v>
      </c>
      <c r="B148" s="8">
        <v>23</v>
      </c>
      <c r="C148" s="8" t="s">
        <v>371</v>
      </c>
      <c r="D148" s="8" t="s">
        <v>365</v>
      </c>
      <c r="E148" s="1" t="s">
        <v>187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354</v>
      </c>
    </row>
    <row r="149" spans="1:27" x14ac:dyDescent="0.25">
      <c r="A149" s="9">
        <v>147</v>
      </c>
      <c r="B149" s="8">
        <v>22</v>
      </c>
      <c r="C149" s="8" t="s">
        <v>20</v>
      </c>
      <c r="D149" s="8" t="s">
        <v>365</v>
      </c>
      <c r="E149" s="1" t="s">
        <v>186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20</v>
      </c>
    </row>
    <row r="150" spans="1:27" x14ac:dyDescent="0.25">
      <c r="A150" s="9">
        <v>147</v>
      </c>
      <c r="B150" s="8">
        <v>22</v>
      </c>
      <c r="C150" s="8" t="s">
        <v>372</v>
      </c>
      <c r="D150" s="8" t="s">
        <v>365</v>
      </c>
      <c r="E150" s="1" t="s">
        <v>185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355</v>
      </c>
    </row>
    <row r="151" spans="1:27" x14ac:dyDescent="0.25">
      <c r="A151" s="9">
        <v>147</v>
      </c>
      <c r="B151" s="8">
        <v>22</v>
      </c>
      <c r="C151" s="8" t="s">
        <v>19</v>
      </c>
      <c r="D151" s="8" t="s">
        <v>363</v>
      </c>
      <c r="E151" s="1" t="s">
        <v>184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19</v>
      </c>
    </row>
    <row r="152" spans="1:27" x14ac:dyDescent="0.25">
      <c r="A152" s="9">
        <v>150</v>
      </c>
      <c r="B152" s="8">
        <v>21</v>
      </c>
      <c r="C152" s="8" t="s">
        <v>18</v>
      </c>
      <c r="D152" s="8" t="s">
        <v>365</v>
      </c>
      <c r="E152" s="1" t="s">
        <v>183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18</v>
      </c>
    </row>
    <row r="153" spans="1:27" x14ac:dyDescent="0.25">
      <c r="A153" s="9">
        <v>150</v>
      </c>
      <c r="B153" s="8">
        <v>21</v>
      </c>
      <c r="C153" s="8" t="s">
        <v>17</v>
      </c>
      <c r="D153" s="8" t="s">
        <v>363</v>
      </c>
      <c r="E153" s="1" t="s">
        <v>182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17</v>
      </c>
    </row>
    <row r="154" spans="1:27" x14ac:dyDescent="0.25">
      <c r="A154" s="9">
        <v>150</v>
      </c>
      <c r="B154" s="8">
        <v>21</v>
      </c>
      <c r="C154" s="8" t="s">
        <v>16</v>
      </c>
      <c r="D154" s="8" t="s">
        <v>365</v>
      </c>
      <c r="E154" s="1" t="s">
        <v>181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16</v>
      </c>
    </row>
    <row r="155" spans="1:27" x14ac:dyDescent="0.25">
      <c r="A155" s="9">
        <v>153</v>
      </c>
      <c r="B155" s="8">
        <v>19</v>
      </c>
      <c r="C155" s="8" t="s">
        <v>15</v>
      </c>
      <c r="D155" s="8" t="s">
        <v>366</v>
      </c>
      <c r="E155" s="1" t="s">
        <v>180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15</v>
      </c>
    </row>
    <row r="156" spans="1:27" x14ac:dyDescent="0.25">
      <c r="A156" s="9">
        <v>154</v>
      </c>
      <c r="B156" s="8">
        <v>18</v>
      </c>
      <c r="C156" s="8" t="s">
        <v>12</v>
      </c>
      <c r="D156" s="8" t="s">
        <v>365</v>
      </c>
      <c r="E156" s="1" t="s">
        <v>177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12</v>
      </c>
    </row>
    <row r="157" spans="1:27" x14ac:dyDescent="0.25">
      <c r="A157" s="9">
        <v>154</v>
      </c>
      <c r="B157" s="8">
        <v>18</v>
      </c>
      <c r="C157" s="8" t="s">
        <v>11</v>
      </c>
      <c r="D157" s="8" t="s">
        <v>364</v>
      </c>
      <c r="E157" s="1" t="s">
        <v>176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11</v>
      </c>
    </row>
    <row r="158" spans="1:27" x14ac:dyDescent="0.25">
      <c r="A158" s="9">
        <v>154</v>
      </c>
      <c r="B158" s="8">
        <v>18</v>
      </c>
      <c r="C158" s="8" t="s">
        <v>14</v>
      </c>
      <c r="D158" s="8" t="s">
        <v>366</v>
      </c>
      <c r="E158" s="1" t="s">
        <v>179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14</v>
      </c>
    </row>
    <row r="159" spans="1:27" x14ac:dyDescent="0.25">
      <c r="A159" s="9">
        <v>154</v>
      </c>
      <c r="B159" s="8">
        <v>18</v>
      </c>
      <c r="C159" s="8" t="s">
        <v>13</v>
      </c>
      <c r="D159" s="8" t="s">
        <v>364</v>
      </c>
      <c r="E159" s="1" t="s">
        <v>178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13</v>
      </c>
    </row>
    <row r="160" spans="1:27" x14ac:dyDescent="0.25">
      <c r="A160" s="9">
        <v>158</v>
      </c>
      <c r="B160" s="8">
        <v>17</v>
      </c>
      <c r="C160" s="8" t="s">
        <v>9</v>
      </c>
      <c r="D160" s="8" t="s">
        <v>362</v>
      </c>
      <c r="E160" s="1" t="s">
        <v>174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9</v>
      </c>
    </row>
    <row r="161" spans="1:27" x14ac:dyDescent="0.25">
      <c r="A161" s="9">
        <v>158</v>
      </c>
      <c r="B161" s="8">
        <v>17</v>
      </c>
      <c r="C161" s="8" t="s">
        <v>8</v>
      </c>
      <c r="D161" s="8" t="s">
        <v>365</v>
      </c>
      <c r="E161" s="1" t="s">
        <v>173</v>
      </c>
      <c r="F161" s="1">
        <v>12</v>
      </c>
      <c r="G161" s="3"/>
      <c r="H161" s="1"/>
      <c r="I161" s="1">
        <v>20</v>
      </c>
      <c r="J161" s="1"/>
      <c r="K161" s="1"/>
      <c r="L161" s="1"/>
      <c r="M161" s="1">
        <v>12</v>
      </c>
      <c r="N161" s="1"/>
      <c r="O161" s="1">
        <v>22</v>
      </c>
      <c r="P161" s="1"/>
      <c r="Q161" s="1"/>
      <c r="R161" s="8">
        <v>17</v>
      </c>
      <c r="S161" s="9">
        <v>158</v>
      </c>
      <c r="T161" s="1">
        <v>4</v>
      </c>
      <c r="U161" s="2">
        <v>5.26</v>
      </c>
      <c r="V161" s="2">
        <v>2.63</v>
      </c>
      <c r="W161" s="1">
        <v>12</v>
      </c>
      <c r="X161" s="1">
        <v>22</v>
      </c>
      <c r="Y161" s="4">
        <f>(R161-1.65*V161)</f>
        <v>12.660500000000001</v>
      </c>
      <c r="Z161" s="4">
        <f>(R161+1.65*V161)</f>
        <v>21.339500000000001</v>
      </c>
      <c r="AA161" s="8" t="s">
        <v>8</v>
      </c>
    </row>
    <row r="162" spans="1:27" x14ac:dyDescent="0.25">
      <c r="A162" s="9">
        <v>158</v>
      </c>
      <c r="B162" s="8">
        <v>17</v>
      </c>
      <c r="C162" s="8" t="s">
        <v>10</v>
      </c>
      <c r="D162" s="8" t="s">
        <v>362</v>
      </c>
      <c r="E162" s="1" t="s">
        <v>175</v>
      </c>
      <c r="F162" s="1"/>
      <c r="G162" s="3">
        <v>21</v>
      </c>
      <c r="H162" s="1">
        <v>15</v>
      </c>
      <c r="I162" s="1"/>
      <c r="J162" s="1">
        <v>25</v>
      </c>
      <c r="K162" s="1"/>
      <c r="L162" s="1">
        <v>5</v>
      </c>
      <c r="M162" s="1">
        <v>12</v>
      </c>
      <c r="N162" s="1">
        <v>21</v>
      </c>
      <c r="O162" s="1">
        <v>22</v>
      </c>
      <c r="P162" s="1"/>
      <c r="Q162" s="1"/>
      <c r="R162" s="8">
        <v>17</v>
      </c>
      <c r="S162" s="9">
        <v>158</v>
      </c>
      <c r="T162" s="1">
        <v>7</v>
      </c>
      <c r="U162" s="2">
        <v>6.99</v>
      </c>
      <c r="V162" s="2">
        <v>2.64</v>
      </c>
      <c r="W162" s="1">
        <v>5</v>
      </c>
      <c r="X162" s="1">
        <v>25</v>
      </c>
      <c r="Y162" s="4">
        <f t="shared" si="8"/>
        <v>12.644</v>
      </c>
      <c r="Z162" s="4">
        <f t="shared" si="9"/>
        <v>21.356000000000002</v>
      </c>
      <c r="AA162" s="8" t="s">
        <v>10</v>
      </c>
    </row>
    <row r="163" spans="1:27" x14ac:dyDescent="0.25">
      <c r="A163" s="9">
        <v>161</v>
      </c>
      <c r="B163" s="8">
        <v>16</v>
      </c>
      <c r="C163" s="8" t="s">
        <v>6</v>
      </c>
      <c r="D163" s="8" t="s">
        <v>364</v>
      </c>
      <c r="E163" s="1" t="s">
        <v>171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6</v>
      </c>
    </row>
    <row r="164" spans="1:27" x14ac:dyDescent="0.25">
      <c r="A164" s="9">
        <v>161</v>
      </c>
      <c r="B164" s="8">
        <v>16</v>
      </c>
      <c r="C164" s="8" t="s">
        <v>7</v>
      </c>
      <c r="D164" s="8" t="s">
        <v>364</v>
      </c>
      <c r="E164" s="1" t="s">
        <v>172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7</v>
      </c>
    </row>
    <row r="165" spans="1:27" x14ac:dyDescent="0.25">
      <c r="A165" s="9">
        <v>163</v>
      </c>
      <c r="B165" s="8">
        <v>15</v>
      </c>
      <c r="C165" s="8" t="s">
        <v>5</v>
      </c>
      <c r="D165" s="8" t="s">
        <v>365</v>
      </c>
      <c r="E165" s="1" t="s">
        <v>170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5</v>
      </c>
    </row>
    <row r="166" spans="1:27" x14ac:dyDescent="0.25">
      <c r="A166" s="9">
        <v>163</v>
      </c>
      <c r="B166" s="8">
        <v>15</v>
      </c>
      <c r="C166" s="8" t="s">
        <v>4</v>
      </c>
      <c r="D166" s="8" t="s">
        <v>365</v>
      </c>
      <c r="E166" s="1" t="s">
        <v>169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4</v>
      </c>
    </row>
    <row r="167" spans="1:27" x14ac:dyDescent="0.25">
      <c r="A167" s="9">
        <v>165</v>
      </c>
      <c r="B167" s="8">
        <v>12</v>
      </c>
      <c r="C167" s="8" t="s">
        <v>3</v>
      </c>
      <c r="D167" s="8" t="s">
        <v>365</v>
      </c>
      <c r="E167" s="1" t="s">
        <v>168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</v>
      </c>
    </row>
    <row r="168" spans="1:27" x14ac:dyDescent="0.25">
      <c r="A168" s="9">
        <v>166</v>
      </c>
      <c r="B168" s="8">
        <v>11</v>
      </c>
      <c r="C168" s="8" t="s">
        <v>2</v>
      </c>
      <c r="D168" s="8" t="s">
        <v>363</v>
      </c>
      <c r="E168" s="1" t="s">
        <v>167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2</v>
      </c>
    </row>
    <row r="169" spans="1:27" x14ac:dyDescent="0.25">
      <c r="A169" s="9">
        <v>167</v>
      </c>
      <c r="B169" s="8">
        <v>8</v>
      </c>
      <c r="C169" s="8" t="s">
        <v>373</v>
      </c>
      <c r="D169" s="8" t="s">
        <v>363</v>
      </c>
      <c r="E169" s="1" t="s">
        <v>165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0</v>
      </c>
    </row>
    <row r="170" spans="1:27" x14ac:dyDescent="0.25">
      <c r="A170" s="9">
        <v>167</v>
      </c>
      <c r="B170" s="8">
        <v>8</v>
      </c>
      <c r="C170" s="8" t="s">
        <v>1</v>
      </c>
      <c r="D170" s="8" t="s">
        <v>365</v>
      </c>
      <c r="E170" s="1" t="s">
        <v>166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1</v>
      </c>
    </row>
    <row r="171" spans="1:27" x14ac:dyDescent="0.25">
      <c r="H171" s="4"/>
      <c r="J171" s="1"/>
    </row>
    <row r="172" spans="1:27" x14ac:dyDescent="0.25">
      <c r="J172" s="1"/>
      <c r="V172" s="10"/>
    </row>
  </sheetData>
  <sortState ref="A2:W169">
    <sortCondition descending="1" ref="B2:B169"/>
    <sortCondition ref="C2:C169"/>
  </sortState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 r:id="rId1"/>
  <headerFooter>
    <oddHeader>&amp;F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CPI 2015</vt:lpstr>
      <vt:lpstr>'CPI 2015'!Print_Area</vt:lpstr>
      <vt:lpstr>'CPI 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Santhosh Srinivasan</cp:lastModifiedBy>
  <cp:lastPrinted>2015-12-08T09:54:16Z</cp:lastPrinted>
  <dcterms:created xsi:type="dcterms:W3CDTF">2015-10-19T12:40:39Z</dcterms:created>
  <dcterms:modified xsi:type="dcterms:W3CDTF">2016-01-20T15:56:51Z</dcterms:modified>
</cp:coreProperties>
</file>